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Statistics\Business Intelligence Updates 2016-17\"/>
    </mc:Choice>
  </mc:AlternateContent>
  <bookViews>
    <workbookView xWindow="0" yWindow="0" windowWidth="28800" windowHeight="12470"/>
  </bookViews>
  <sheets>
    <sheet name="Intro" sheetId="5" r:id="rId1"/>
    <sheet name="Guide" sheetId="6" r:id="rId2"/>
    <sheet name="Offers, Support' Jobs etc" sheetId="1" r:id="rId3"/>
    <sheet name="Jobs Created" sheetId="2" r:id="rId4"/>
    <sheet name="Type of Support" sheetId="3" r:id="rId5"/>
    <sheet name="EDOUNI" sheetId="4" r:id="rId6"/>
  </sheets>
  <externalReferences>
    <externalReference r:id="rId7"/>
    <externalReference r:id="rId8"/>
  </externalReferences>
  <definedNames>
    <definedName name="Council">'[1]Drop-Down CA'!$A$1:$A$11</definedName>
    <definedName name="PCA">'[2]Drop Down'!$A$1:$A$11</definedName>
    <definedName name="_xlnm.Print_Area" localSheetId="5">EDOUNI!$A$1:$D$19</definedName>
    <definedName name="_xlnm.Print_Area" localSheetId="3">'Jobs Created'!$A$1:$G$41</definedName>
    <definedName name="_xlnm.Print_Area" localSheetId="2">'Offers, Support'' Jobs etc'!$A$1:$F$166</definedName>
    <definedName name="_xlnm.Print_Area" localSheetId="4">'Type of Support'!$A$1:$I$19</definedName>
    <definedName name="_xlnm.Print_Titles" localSheetId="2">'Offers, Support'' Jobs etc'!$4:$4</definedName>
    <definedName name="RegionalOffice">'[1]Drop-Down RO'!$A$1:$A$5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3" l="1"/>
  <c r="I14" i="3"/>
  <c r="I13" i="3"/>
  <c r="I12" i="3"/>
  <c r="I11" i="3"/>
  <c r="I10" i="3"/>
  <c r="I9" i="3"/>
  <c r="I8" i="3"/>
  <c r="I7" i="3"/>
  <c r="I6" i="3"/>
  <c r="I5" i="3"/>
  <c r="C16" i="4"/>
  <c r="B16" i="4"/>
  <c r="D16" i="4" l="1"/>
  <c r="F148" i="1"/>
  <c r="D148" i="1"/>
  <c r="C148" i="1"/>
  <c r="B148" i="1"/>
</calcChain>
</file>

<file path=xl/sharedStrings.xml><?xml version="1.0" encoding="utf-8"?>
<sst xmlns="http://schemas.openxmlformats.org/spreadsheetml/2006/main" count="278" uniqueCount="70">
  <si>
    <t>Antrim and Newtownabbey</t>
  </si>
  <si>
    <t>External</t>
  </si>
  <si>
    <t>2012-13</t>
  </si>
  <si>
    <t>2013-14</t>
  </si>
  <si>
    <t>2014-15</t>
  </si>
  <si>
    <t>2015-16</t>
  </si>
  <si>
    <t>Local</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</si>
  <si>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</si>
  <si>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</si>
  <si>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</si>
  <si>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</si>
  <si>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</si>
  <si>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</si>
  <si>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</si>
  <si>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</si>
  <si>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</si>
  <si>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</si>
  <si>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Jobs Promoted</t>
  </si>
  <si>
    <t>Offers</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</si>
  <si>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</si>
  <si>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</si>
  <si>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</si>
  <si>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</si>
  <si>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</si>
  <si>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</si>
  <si>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</si>
  <si>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</si>
  <si>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</si>
  <si>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</si>
  <si>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</si>
  <si>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Total</t>
  </si>
  <si>
    <t>DCA / Ownership</t>
  </si>
  <si>
    <t>Other</t>
  </si>
  <si>
    <t>Support £m</t>
  </si>
  <si>
    <t>Investment £m</t>
  </si>
  <si>
    <t>No of Businesses</t>
  </si>
  <si>
    <t>Jobs</t>
  </si>
  <si>
    <t>Developing Trade</t>
  </si>
  <si>
    <t>Skills</t>
  </si>
  <si>
    <t>R&amp;D</t>
  </si>
  <si>
    <t>DCA</t>
  </si>
  <si>
    <t>Northern Ireland</t>
  </si>
  <si>
    <t>NORTHERN IRELAND</t>
  </si>
  <si>
    <t>For further information contact:</t>
  </si>
  <si>
    <t>Corporate Information Team</t>
  </si>
  <si>
    <t>Invest NI</t>
  </si>
  <si>
    <t>investni.com</t>
  </si>
  <si>
    <t>Darrell McCullough</t>
  </si>
  <si>
    <t>Tel: 028 9069 8291</t>
  </si>
  <si>
    <t>Email: CIT@investni.com</t>
  </si>
  <si>
    <t>Total Support</t>
  </si>
  <si>
    <t>Total Investment</t>
  </si>
  <si>
    <t>Number of Businesses</t>
  </si>
  <si>
    <t>Number of Offers</t>
  </si>
  <si>
    <t>Jobs Created</t>
  </si>
  <si>
    <t>Type of Support</t>
  </si>
  <si>
    <t>EDOs \ Universities</t>
  </si>
  <si>
    <t>RETURN TO MENU</t>
  </si>
  <si>
    <t>Innovation &amp; Technology</t>
  </si>
  <si>
    <t xml:space="preserve">Total Support </t>
  </si>
  <si>
    <t>corporate information</t>
  </si>
  <si>
    <r>
      <t>Northern Ireland</t>
    </r>
    <r>
      <rPr>
        <b/>
        <vertAlign val="superscript"/>
        <sz val="11"/>
        <color theme="0"/>
        <rFont val="Calibri"/>
        <family val="2"/>
        <scheme val="minor"/>
      </rPr>
      <t>1 2</t>
    </r>
  </si>
  <si>
    <t>Invest NI Support to EDOs / Universities (2012-13 to 2016-17)</t>
  </si>
  <si>
    <t>Loan Fund</t>
  </si>
  <si>
    <t>Invest NI Support (£m) for Businesses at Council Level by Type of Support (2012-13 to 2016-17)</t>
  </si>
  <si>
    <r>
      <rPr>
        <b/>
        <i/>
        <sz val="11"/>
        <color theme="1"/>
        <rFont val="Calibri"/>
        <family val="2"/>
        <scheme val="minor"/>
      </rPr>
      <t>2.</t>
    </r>
    <r>
      <rPr>
        <i/>
        <sz val="11"/>
        <color theme="1"/>
        <rFont val="Calibri"/>
        <family val="2"/>
        <scheme val="minor"/>
      </rPr>
      <t xml:space="preserve"> Includes £10.14m that cannot be allocated at council level.</t>
    </r>
  </si>
  <si>
    <r>
      <rPr>
        <b/>
        <i/>
        <sz val="11"/>
        <color theme="1"/>
        <rFont val="Calibri"/>
        <family val="2"/>
        <scheme val="minor"/>
      </rPr>
      <t>1.</t>
    </r>
    <r>
      <rPr>
        <i/>
        <sz val="11"/>
        <color theme="1"/>
        <rFont val="Calibri"/>
        <family val="2"/>
        <scheme val="minor"/>
      </rPr>
      <t xml:space="preserve"> Does not include £161m of support to EDOs and Universities - see "EDOUNI" tab below.</t>
    </r>
  </si>
  <si>
    <t>Invest NI Jobs Created by Businesses at Council Level by Ownership (2012-13 to 2016-17)</t>
  </si>
  <si>
    <t>2016-17</t>
  </si>
  <si>
    <t>Invest NI Support for Businesses at Council Level by Ownership (2012-13 to 2016-17)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</si>
</sst>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1"/>
      <color theme="0"/>
      <name val="Calibri"/>
      <family val="2"/>
      <scheme val="minor"/>
    </font>
    <font>
      <b/>
      <sz val="48"/>
      <color rgb="FF3C8463"/>
      <name val="Arial"/>
      <family val="2"/>
    </font>
    <font>
      <sz val="10"/>
      <name val="Arial"/>
      <family val="2"/>
    </font>
    <font>
      <b/>
      <u/>
      <sz val="14"/>
      <color rgb="FF163024"/>
      <name val="Calibri"/>
      <family val="2"/>
      <scheme val="minor"/>
    </font>
    <font>
      <sz val="14"/>
      <color rgb="FF163024"/>
      <name val="Calibri"/>
      <family val="2"/>
      <scheme val="minor"/>
    </font>
    <font>
      <sz val="11"/>
      <color rgb="FF163024"/>
      <name val="Calibri"/>
      <family val="2"/>
      <scheme val="minor"/>
    </font>
    <font>
      <b/>
      <sz val="12"/>
      <color rgb="FF163024"/>
      <name val="Calibri"/>
      <family val="2"/>
      <scheme val="minor"/>
    </font>
    <font>
      <sz val="12"/>
      <color rgb="FF163024"/>
      <name val="Calibri"/>
      <family val="2"/>
      <scheme val="minor"/>
    </font>
    <font>
      <u/>
      <sz val="10"/>
      <color theme="10"/>
      <name val="Arial"/>
      <family val="2"/>
    </font>
    <font>
      <b/>
      <sz val="14"/>
      <color rgb="FF163024"/>
      <name val="Calibri"/>
      <family val="2"/>
      <scheme val="minor"/>
    </font>
    <font>
      <b/>
      <sz val="11"/>
      <color rgb="FF224A38"/>
      <name val="Calibri"/>
      <family val="2"/>
      <scheme val="minor"/>
    </font>
    <font>
      <b/>
      <sz val="12"/>
      <color theme="0"/>
      <name val="Arial"/>
      <family val="2"/>
    </font>
    <font>
      <b/>
      <u/>
      <sz val="10"/>
      <color theme="0"/>
      <name val="Arial"/>
      <family val="2"/>
    </font>
    <font>
      <b/>
      <sz val="11"/>
      <color rgb="FF163024"/>
      <name val="Calibri"/>
      <family val="2"/>
      <scheme val="minor"/>
    </font>
    <font>
      <b/>
      <vertAlign val="superscript"/>
      <sz val="11"/>
      <color theme="0"/>
      <name val="Calibri"/>
      <family val="2"/>
      <scheme val="minor"/>
    </font>
    <font>
      <i/>
      <sz val="11"/>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DDEFE7"/>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s>
  <borders count="11">
    <border>
      <left/>
      <right/>
      <top/>
      <bottom/>
      <diagonal/>
    </border>
    <border>
      <left/>
      <right/>
      <top style="double">
        <color theme="3" tint="-0.499984740745262"/>
      </top>
      <bottom style="double">
        <color theme="3" tint="-0.499984740745262"/>
      </bottom>
      <diagonal/>
    </border>
    <border>
      <left/>
      <right/>
      <top style="double">
        <color theme="3" tint="-0.499984740745262"/>
      </top>
      <bottom/>
      <diagonal/>
    </border>
    <border>
      <left/>
      <right/>
      <top/>
      <bottom style="double">
        <color theme="3" tint="-0.499984740745262"/>
      </bottom>
      <diagonal/>
    </border>
    <border>
      <left/>
      <right/>
      <top style="double">
        <color theme="3" tint="-0.499984740745262"/>
      </top>
      <bottom style="dashed">
        <color theme="3" tint="-0.499984740745262"/>
      </bottom>
      <diagonal/>
    </border>
    <border>
      <left/>
      <right/>
      <top style="dashed">
        <color auto="1"/>
      </top>
      <bottom style="dashed">
        <color auto="1"/>
      </bottom>
      <diagonal/>
    </border>
    <border>
      <left/>
      <right/>
      <top style="double">
        <color theme="3" tint="-0.499984740745262"/>
      </top>
      <bottom style="thin">
        <color theme="3" tint="-0.499984740745262"/>
      </bottom>
      <diagonal/>
    </border>
    <border>
      <left/>
      <right/>
      <top style="dashed">
        <color theme="3" tint="-0.499984740745262"/>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bottom style="double">
        <color auto="1"/>
      </bottom>
      <diagonal/>
    </border>
  </borders>
  <cellStyleXfs count="3">
    <xf numFmtId="0" fontId="0" fillId="0" borderId="0"/>
    <xf numFmtId="0" fontId="4" fillId="0" borderId="0"/>
    <xf numFmtId="0" fontId="10" fillId="0" borderId="0" applyNumberFormat="0" applyFill="0" applyBorder="0" applyAlignment="0" applyProtection="0">
      <alignment vertical="top"/>
      <protection locked="0"/>
    </xf>
  </cellStyleXfs>
  <cellXfs count="70">
    <xf numFmtId="0" fontId="0" fillId="0" borderId="0" xfId="0"/>
    <xf numFmtId="0" fontId="0" fillId="0" borderId="0" xfId="0" applyAlignment="1">
      <alignment horizontal="right"/>
    </xf>
    <xf numFmtId="4" fontId="0" fillId="0" borderId="0" xfId="0" applyNumberFormat="1" applyAlignment="1">
      <alignment horizontal="right"/>
    </xf>
    <xf numFmtId="0" fontId="0" fillId="3" borderId="0" xfId="0" applyFill="1"/>
    <xf numFmtId="0" fontId="3" fillId="3" borderId="0" xfId="0" applyFont="1" applyFill="1"/>
    <xf numFmtId="0" fontId="5" fillId="3" borderId="0" xfId="1" applyFont="1" applyFill="1" applyBorder="1" applyProtection="1">
      <protection hidden="1"/>
    </xf>
    <xf numFmtId="0" fontId="6" fillId="3" borderId="0" xfId="0" applyFont="1" applyFill="1"/>
    <xf numFmtId="0" fontId="7" fillId="3" borderId="0" xfId="0" applyFont="1" applyFill="1"/>
    <xf numFmtId="0" fontId="7" fillId="3" borderId="0" xfId="0" applyFont="1" applyFill="1" applyAlignment="1">
      <alignment vertical="top" wrapText="1"/>
    </xf>
    <xf numFmtId="0" fontId="10" fillId="3" borderId="0" xfId="2" applyFill="1" applyAlignment="1" applyProtection="1"/>
    <xf numFmtId="0" fontId="10" fillId="3" borderId="0" xfId="2" applyFill="1" applyAlignment="1" applyProtection="1">
      <alignment horizontal="left" indent="1"/>
    </xf>
    <xf numFmtId="0" fontId="0" fillId="3" borderId="0" xfId="0" applyFill="1" applyAlignment="1">
      <alignment horizontal="left" indent="1"/>
    </xf>
    <xf numFmtId="0" fontId="11" fillId="3" borderId="0" xfId="0" applyFont="1" applyFill="1" applyAlignment="1">
      <alignment horizontal="left" indent="1"/>
    </xf>
    <xf numFmtId="0" fontId="13" fillId="5" borderId="0" xfId="0" applyNumberFormat="1" applyFont="1" applyFill="1" applyAlignment="1">
      <alignment wrapText="1"/>
    </xf>
    <xf numFmtId="0" fontId="13" fillId="5" borderId="0" xfId="0" applyNumberFormat="1" applyFont="1" applyFill="1" applyAlignment="1">
      <alignment vertical="center"/>
    </xf>
    <xf numFmtId="4" fontId="1" fillId="9" borderId="0" xfId="0" applyNumberFormat="1" applyFont="1" applyFill="1" applyBorder="1" applyAlignment="1" applyProtection="1">
      <alignment horizontal="right" vertical="center"/>
      <protection hidden="1"/>
    </xf>
    <xf numFmtId="0" fontId="14" fillId="4" borderId="0" xfId="2" applyFont="1" applyFill="1" applyAlignment="1" applyProtection="1">
      <alignment horizontal="center" vertical="center" wrapText="1"/>
      <protection hidden="1"/>
    </xf>
    <xf numFmtId="0" fontId="2" fillId="7" borderId="1" xfId="0" applyFont="1" applyFill="1" applyBorder="1" applyAlignment="1" applyProtection="1">
      <alignment horizontal="right" vertical="center" wrapText="1"/>
      <protection hidden="1"/>
    </xf>
    <xf numFmtId="4" fontId="0" fillId="9" borderId="0" xfId="0" applyNumberFormat="1" applyFont="1" applyFill="1" applyBorder="1" applyAlignment="1" applyProtection="1">
      <alignment horizontal="right" vertical="center"/>
      <protection hidden="1"/>
    </xf>
    <xf numFmtId="4" fontId="2" fillId="7" borderId="1" xfId="0" applyNumberFormat="1" applyFont="1" applyFill="1" applyBorder="1" applyAlignment="1" applyProtection="1">
      <alignment horizontal="right" vertical="center" wrapText="1"/>
      <protection hidden="1"/>
    </xf>
    <xf numFmtId="3" fontId="0" fillId="9" borderId="0" xfId="0" applyNumberFormat="1" applyFont="1" applyFill="1" applyBorder="1" applyAlignment="1" applyProtection="1">
      <alignment horizontal="right" vertical="center"/>
      <protection hidden="1"/>
    </xf>
    <xf numFmtId="3" fontId="2" fillId="7" borderId="1" xfId="0" applyNumberFormat="1" applyFont="1" applyFill="1" applyBorder="1" applyAlignment="1" applyProtection="1">
      <alignment horizontal="right" vertical="center" wrapText="1"/>
      <protection hidden="1"/>
    </xf>
    <xf numFmtId="0" fontId="0" fillId="0" borderId="0" xfId="0" applyFill="1"/>
    <xf numFmtId="0" fontId="15" fillId="0" borderId="0" xfId="0" applyFont="1" applyFill="1"/>
    <xf numFmtId="0" fontId="0" fillId="0" borderId="0" xfId="0" applyFont="1" applyFill="1"/>
    <xf numFmtId="0" fontId="0" fillId="0" borderId="0" xfId="0" applyFont="1" applyAlignment="1">
      <alignment horizontal="right"/>
    </xf>
    <xf numFmtId="0" fontId="15" fillId="0" borderId="0" xfId="0" applyFont="1" applyFill="1" applyAlignment="1">
      <alignment horizontal="right"/>
    </xf>
    <xf numFmtId="0" fontId="0" fillId="0" borderId="0" xfId="0" applyFont="1" applyFill="1" applyAlignment="1">
      <alignment horizontal="right"/>
    </xf>
    <xf numFmtId="17" fontId="0" fillId="0" borderId="0" xfId="0" applyNumberFormat="1" applyFont="1" applyFill="1" applyAlignment="1">
      <alignment horizontal="right"/>
    </xf>
    <xf numFmtId="0" fontId="2" fillId="6" borderId="1" xfId="0" applyFont="1" applyFill="1" applyBorder="1" applyAlignment="1" applyProtection="1">
      <alignment horizontal="left" vertical="center" wrapText="1" indent="1"/>
      <protection hidden="1"/>
    </xf>
    <xf numFmtId="0" fontId="2" fillId="7" borderId="2" xfId="0" applyFont="1" applyFill="1" applyBorder="1" applyAlignment="1" applyProtection="1">
      <alignment horizontal="left" vertical="center"/>
      <protection hidden="1"/>
    </xf>
    <xf numFmtId="4" fontId="1" fillId="9" borderId="2" xfId="0" applyNumberFormat="1" applyFont="1" applyFill="1" applyBorder="1" applyAlignment="1" applyProtection="1">
      <alignment horizontal="right" vertical="center"/>
      <protection hidden="1"/>
    </xf>
    <xf numFmtId="0" fontId="0" fillId="2" borderId="0" xfId="0" applyFont="1" applyFill="1" applyBorder="1" applyAlignment="1" applyProtection="1">
      <alignment horizontal="left" indent="2"/>
      <protection hidden="1"/>
    </xf>
    <xf numFmtId="4" fontId="0" fillId="8" borderId="0" xfId="0" applyNumberFormat="1" applyFont="1" applyFill="1" applyBorder="1" applyAlignment="1">
      <alignment horizontal="right"/>
    </xf>
    <xf numFmtId="3" fontId="0" fillId="8" borderId="0" xfId="0" applyNumberFormat="1" applyFont="1" applyFill="1" applyBorder="1" applyAlignment="1">
      <alignment horizontal="right"/>
    </xf>
    <xf numFmtId="4" fontId="0" fillId="8" borderId="3" xfId="0" applyNumberFormat="1" applyFont="1" applyFill="1" applyBorder="1" applyAlignment="1">
      <alignment horizontal="right"/>
    </xf>
    <xf numFmtId="3" fontId="0" fillId="8" borderId="3" xfId="0" applyNumberFormat="1" applyFont="1" applyFill="1" applyBorder="1" applyAlignment="1">
      <alignment horizontal="right"/>
    </xf>
    <xf numFmtId="0" fontId="2" fillId="7" borderId="4" xfId="0" applyFont="1" applyFill="1" applyBorder="1" applyAlignment="1" applyProtection="1">
      <alignment horizontal="left" vertical="center"/>
      <protection hidden="1"/>
    </xf>
    <xf numFmtId="4" fontId="1" fillId="9" borderId="4" xfId="0" applyNumberFormat="1" applyFont="1" applyFill="1" applyBorder="1" applyAlignment="1" applyProtection="1">
      <alignment horizontal="right" vertical="center"/>
      <protection hidden="1"/>
    </xf>
    <xf numFmtId="3" fontId="1" fillId="9" borderId="4" xfId="0" applyNumberFormat="1" applyFont="1" applyFill="1" applyBorder="1" applyAlignment="1" applyProtection="1">
      <alignment horizontal="right" vertical="center"/>
      <protection hidden="1"/>
    </xf>
    <xf numFmtId="0" fontId="1" fillId="9" borderId="5" xfId="0" applyFont="1" applyFill="1" applyBorder="1" applyAlignment="1" applyProtection="1">
      <alignment horizontal="left" indent="1"/>
      <protection hidden="1"/>
    </xf>
    <xf numFmtId="4" fontId="1" fillId="2" borderId="5" xfId="0" applyNumberFormat="1" applyFont="1" applyFill="1" applyBorder="1" applyAlignment="1">
      <alignment horizontal="right"/>
    </xf>
    <xf numFmtId="3" fontId="1" fillId="2" borderId="5" xfId="0" applyNumberFormat="1" applyFont="1" applyFill="1" applyBorder="1" applyAlignment="1">
      <alignment horizontal="right"/>
    </xf>
    <xf numFmtId="0" fontId="2" fillId="7" borderId="6" xfId="0" applyFont="1" applyFill="1" applyBorder="1" applyAlignment="1" applyProtection="1">
      <alignment horizontal="left" vertical="center"/>
      <protection hidden="1"/>
    </xf>
    <xf numFmtId="4" fontId="1" fillId="9" borderId="6" xfId="0" applyNumberFormat="1" applyFont="1" applyFill="1" applyBorder="1" applyAlignment="1" applyProtection="1">
      <alignment horizontal="right" vertical="center"/>
      <protection hidden="1"/>
    </xf>
    <xf numFmtId="3" fontId="1" fillId="9" borderId="6" xfId="0" applyNumberFormat="1" applyFont="1" applyFill="1" applyBorder="1" applyAlignment="1" applyProtection="1">
      <alignment horizontal="right" vertical="center"/>
      <protection hidden="1"/>
    </xf>
    <xf numFmtId="0" fontId="1" fillId="9" borderId="7" xfId="0" applyFont="1" applyFill="1" applyBorder="1" applyAlignment="1" applyProtection="1">
      <alignment horizontal="left" indent="1"/>
      <protection hidden="1"/>
    </xf>
    <xf numFmtId="4" fontId="1" fillId="2" borderId="7" xfId="0" applyNumberFormat="1" applyFont="1" applyFill="1" applyBorder="1" applyAlignment="1">
      <alignment horizontal="right"/>
    </xf>
    <xf numFmtId="3" fontId="1" fillId="2" borderId="7" xfId="0" applyNumberFormat="1" applyFont="1" applyFill="1" applyBorder="1" applyAlignment="1">
      <alignment horizontal="right"/>
    </xf>
    <xf numFmtId="0" fontId="0" fillId="9" borderId="8" xfId="0" applyFont="1" applyFill="1" applyBorder="1" applyAlignment="1" applyProtection="1">
      <alignment horizontal="left" indent="1"/>
      <protection hidden="1"/>
    </xf>
    <xf numFmtId="3" fontId="0" fillId="2" borderId="8" xfId="0" applyNumberFormat="1" applyFont="1" applyFill="1" applyBorder="1" applyAlignment="1">
      <alignment horizontal="right"/>
    </xf>
    <xf numFmtId="0" fontId="0" fillId="9" borderId="0" xfId="0" applyFont="1" applyFill="1" applyBorder="1" applyAlignment="1" applyProtection="1">
      <alignment horizontal="left" indent="1"/>
      <protection hidden="1"/>
    </xf>
    <xf numFmtId="3" fontId="0" fillId="2" borderId="0" xfId="0" applyNumberFormat="1" applyFont="1" applyFill="1" applyBorder="1" applyAlignment="1">
      <alignment horizontal="right"/>
    </xf>
    <xf numFmtId="0" fontId="2" fillId="7" borderId="9" xfId="0" applyFont="1" applyFill="1" applyBorder="1" applyAlignment="1" applyProtection="1">
      <alignment horizontal="left" vertical="center"/>
      <protection hidden="1"/>
    </xf>
    <xf numFmtId="3" fontId="1" fillId="9" borderId="9" xfId="0" applyNumberFormat="1" applyFont="1" applyFill="1" applyBorder="1" applyAlignment="1" applyProtection="1">
      <alignment horizontal="right" vertical="center"/>
      <protection hidden="1"/>
    </xf>
    <xf numFmtId="0" fontId="2" fillId="6" borderId="1" xfId="0" applyFont="1" applyFill="1" applyBorder="1" applyAlignment="1" applyProtection="1">
      <alignment vertical="center" wrapText="1"/>
      <protection hidden="1"/>
    </xf>
    <xf numFmtId="0" fontId="2" fillId="7" borderId="0" xfId="0" applyFont="1" applyFill="1" applyBorder="1" applyAlignment="1" applyProtection="1">
      <alignment horizontal="left" vertical="center"/>
      <protection hidden="1"/>
    </xf>
    <xf numFmtId="0" fontId="2" fillId="7" borderId="3" xfId="0" applyFont="1" applyFill="1" applyBorder="1" applyAlignment="1" applyProtection="1">
      <alignment horizontal="left" vertical="center"/>
      <protection hidden="1"/>
    </xf>
    <xf numFmtId="3" fontId="0" fillId="9" borderId="2" xfId="0" applyNumberFormat="1" applyFont="1" applyFill="1" applyBorder="1" applyAlignment="1" applyProtection="1">
      <alignment horizontal="right" vertical="center"/>
      <protection hidden="1"/>
    </xf>
    <xf numFmtId="3" fontId="0" fillId="9" borderId="3" xfId="0" applyNumberFormat="1" applyFont="1" applyFill="1" applyBorder="1" applyAlignment="1" applyProtection="1">
      <alignment horizontal="right" vertical="center"/>
      <protection hidden="1"/>
    </xf>
    <xf numFmtId="4" fontId="0" fillId="9" borderId="2" xfId="0" applyNumberFormat="1" applyFont="1" applyFill="1" applyBorder="1" applyAlignment="1" applyProtection="1">
      <alignment horizontal="right" vertical="center"/>
      <protection hidden="1"/>
    </xf>
    <xf numFmtId="4" fontId="0" fillId="9" borderId="3" xfId="0" applyNumberFormat="1" applyFont="1" applyFill="1" applyBorder="1" applyAlignment="1" applyProtection="1">
      <alignment horizontal="right" vertical="center"/>
      <protection hidden="1"/>
    </xf>
    <xf numFmtId="4" fontId="1" fillId="9" borderId="3" xfId="0" applyNumberFormat="1" applyFont="1" applyFill="1" applyBorder="1" applyAlignment="1" applyProtection="1">
      <alignment horizontal="right" vertical="center"/>
      <protection hidden="1"/>
    </xf>
    <xf numFmtId="0" fontId="17" fillId="0" borderId="0" xfId="0" applyFont="1" applyFill="1" applyBorder="1" applyAlignment="1" applyProtection="1">
      <protection hidden="1"/>
    </xf>
    <xf numFmtId="0" fontId="0" fillId="2" borderId="10" xfId="0" applyFont="1" applyFill="1" applyBorder="1" applyAlignment="1" applyProtection="1">
      <alignment horizontal="left" indent="2"/>
      <protection hidden="1"/>
    </xf>
    <xf numFmtId="0" fontId="9" fillId="3" borderId="0" xfId="0" applyFont="1" applyFill="1" applyAlignment="1">
      <alignment horizontal="left" vertical="top" wrapText="1" indent="1"/>
    </xf>
    <xf numFmtId="0" fontId="10" fillId="3" borderId="0" xfId="2" applyFill="1" applyAlignment="1" applyProtection="1">
      <alignment horizontal="left" vertical="top" wrapText="1" indent="1"/>
    </xf>
    <xf numFmtId="17" fontId="12" fillId="3" borderId="0" xfId="0" applyNumberFormat="1" applyFont="1" applyFill="1" applyAlignment="1">
      <alignment horizontal="left" vertical="top"/>
    </xf>
    <xf numFmtId="0" fontId="7" fillId="3" borderId="0" xfId="0" applyFont="1" applyFill="1" applyAlignment="1">
      <alignment horizontal="left" vertical="top" wrapText="1"/>
    </xf>
    <xf numFmtId="0" fontId="8" fillId="3" borderId="0" xfId="0" applyFont="1" applyFill="1" applyAlignment="1">
      <alignment horizontal="left" vertical="top" wrapText="1" inden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4</xdr:col>
      <xdr:colOff>237501</xdr:colOff>
      <xdr:row>2</xdr:row>
      <xdr:rowOff>15875</xdr:rowOff>
    </xdr:from>
    <xdr:to>
      <xdr:col>19</xdr:col>
      <xdr:colOff>593933</xdr:colOff>
      <xdr:row>28</xdr:row>
      <xdr:rowOff>73024</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66000"/>
                  </a14:imgEffect>
                </a14:imgLayer>
              </a14:imgProps>
            </a:ext>
            <a:ext uri="{28A0092B-C50C-407E-A947-70E740481C1C}">
              <a14:useLocalDpi xmlns:a14="http://schemas.microsoft.com/office/drawing/2010/main" val="0"/>
            </a:ext>
          </a:extLst>
        </a:blip>
        <a:stretch>
          <a:fillRect/>
        </a:stretch>
      </xdr:blipFill>
      <xdr:spPr>
        <a:xfrm>
          <a:off x="3372814" y="381000"/>
          <a:ext cx="10000494" cy="6923087"/>
        </a:xfrm>
        <a:prstGeom prst="rect">
          <a:avLst/>
        </a:prstGeom>
        <a:effectLst>
          <a:reflection endPos="65000" dist="50800" dir="5400000" sy="-100000" algn="bl" rotWithShape="0"/>
        </a:effectLst>
      </xdr:spPr>
    </xdr:pic>
    <xdr:clientData/>
  </xdr:twoCellAnchor>
  <xdr:twoCellAnchor editAs="oneCell">
    <xdr:from>
      <xdr:col>0</xdr:col>
      <xdr:colOff>85726</xdr:colOff>
      <xdr:row>0</xdr:row>
      <xdr:rowOff>57150</xdr:rowOff>
    </xdr:from>
    <xdr:to>
      <xdr:col>2</xdr:col>
      <xdr:colOff>304800</xdr:colOff>
      <xdr:row>3</xdr:row>
      <xdr:rowOff>790990</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6" y="57150"/>
          <a:ext cx="1501774" cy="1286290"/>
        </a:xfrm>
        <a:prstGeom prst="rect">
          <a:avLst/>
        </a:prstGeom>
      </xdr:spPr>
    </xdr:pic>
    <xdr:clientData/>
  </xdr:twoCellAnchor>
  <xdr:twoCellAnchor>
    <xdr:from>
      <xdr:col>0</xdr:col>
      <xdr:colOff>0</xdr:colOff>
      <xdr:row>4</xdr:row>
      <xdr:rowOff>171450</xdr:rowOff>
    </xdr:from>
    <xdr:to>
      <xdr:col>18</xdr:col>
      <xdr:colOff>0</xdr:colOff>
      <xdr:row>9</xdr:row>
      <xdr:rowOff>515938</xdr:rowOff>
    </xdr:to>
    <xdr:sp macro="" textlink="">
      <xdr:nvSpPr>
        <xdr:cNvPr id="4" name="TextBox 3"/>
        <xdr:cNvSpPr txBox="1"/>
      </xdr:nvSpPr>
      <xdr:spPr>
        <a:xfrm>
          <a:off x="0" y="1655763"/>
          <a:ext cx="11572875" cy="178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a:t>
          </a:r>
          <a:r>
            <a:rPr lang="en-GB" sz="1200" baseline="0"/>
            <a:t>is </a:t>
          </a:r>
          <a:r>
            <a:rPr lang="en-GB" sz="1200"/>
            <a:t>workbook</a:t>
          </a:r>
          <a:r>
            <a:rPr lang="en-GB" sz="1200" baseline="0"/>
            <a:t> </a:t>
          </a:r>
          <a:r>
            <a:rPr lang="en-GB" sz="1200"/>
            <a:t>provides</a:t>
          </a:r>
          <a:r>
            <a:rPr lang="en-GB" sz="1200" baseline="0"/>
            <a:t> </a:t>
          </a:r>
          <a:r>
            <a:rPr lang="en-GB" sz="1200"/>
            <a:t>a regional breakdown of Invest</a:t>
          </a:r>
          <a:r>
            <a:rPr lang="en-GB" sz="1200" baseline="0"/>
            <a:t> NI's performance</a:t>
          </a:r>
          <a:r>
            <a:rPr lang="en-GB" sz="1200"/>
            <a:t> information by the </a:t>
          </a:r>
          <a:r>
            <a:rPr lang="en-GB" sz="1200" b="1"/>
            <a:t>11 district council areas</a:t>
          </a:r>
          <a:r>
            <a:rPr lang="en-GB" sz="1200"/>
            <a:t>. The period</a:t>
          </a:r>
          <a:r>
            <a:rPr lang="en-GB" sz="1200" baseline="0"/>
            <a:t> under review is 1st April 2012 to 31st March 2017.</a:t>
          </a:r>
          <a:r>
            <a:rPr lang="en-GB" sz="1200"/>
            <a:t> </a:t>
          </a:r>
        </a:p>
        <a:p>
          <a:endParaRPr lang="en-GB" sz="1200" b="1"/>
        </a:p>
        <a:p>
          <a:r>
            <a:rPr lang="en-GB" sz="1200" b="1"/>
            <a:t>The information contained in this file will be updated at the end of each financial year, usually in May</a:t>
          </a:r>
          <a:r>
            <a:rPr lang="en-GB" sz="1200"/>
            <a:t>.</a:t>
          </a:r>
        </a:p>
        <a:p>
          <a:r>
            <a:rPr lang="en-GB" sz="1200"/>
            <a:t> </a:t>
          </a:r>
        </a:p>
        <a:p>
          <a:r>
            <a:rPr lang="en-GB" sz="1200"/>
            <a:t>It is important to note that the information provided relates to the support we offer direct to businesses. In addition to this, we offer money to External Delivery Organisations (EDOs) and universities, who help administer some of our schemes – for example, NI Screen which supports the development and growth of the digital and creative industry. These organisations are specialists in their field and distribute this support to businesses across the whole of Northern Ireland. </a:t>
          </a:r>
        </a:p>
        <a:p>
          <a:pPr marL="0" marR="0" indent="0" defTabSz="914400" eaLnBrk="1" fontAlgn="auto" latinLnBrk="0" hangingPunct="1">
            <a:lnSpc>
              <a:spcPct val="100000"/>
            </a:lnSpc>
            <a:spcBef>
              <a:spcPts val="0"/>
            </a:spcBef>
            <a:spcAft>
              <a:spcPts val="0"/>
            </a:spcAft>
            <a:buClrTx/>
            <a:buSzTx/>
            <a:buFontTx/>
            <a:buNone/>
            <a:tabLst/>
            <a:defRPr/>
          </a:pPr>
          <a:endParaRPr lang="en-GB" sz="1200" b="1"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effectLst/>
            </a:rPr>
            <a:t>To access this information</a:t>
          </a:r>
          <a:r>
            <a:rPr lang="en-GB" sz="1100" baseline="0">
              <a:effectLst/>
            </a:rPr>
            <a:t> please click on the measure that you are interested in:</a:t>
          </a:r>
        </a:p>
        <a:p>
          <a:endParaRPr lang="en-GB" sz="1100">
            <a:solidFill>
              <a:srgbClr val="163024"/>
            </a:solidFill>
          </a:endParaRPr>
        </a:p>
      </xdr:txBody>
    </xdr:sp>
    <xdr:clientData/>
  </xdr:twoCellAnchor>
  <xdr:twoCellAnchor>
    <xdr:from>
      <xdr:col>3</xdr:col>
      <xdr:colOff>504825</xdr:colOff>
      <xdr:row>2</xdr:row>
      <xdr:rowOff>152399</xdr:rowOff>
    </xdr:from>
    <xdr:to>
      <xdr:col>21</xdr:col>
      <xdr:colOff>504825</xdr:colOff>
      <xdr:row>4</xdr:row>
      <xdr:rowOff>85725</xdr:rowOff>
    </xdr:to>
    <xdr:sp macro="" textlink="">
      <xdr:nvSpPr>
        <xdr:cNvPr id="5" name="TextBox 4"/>
        <xdr:cNvSpPr txBox="1"/>
      </xdr:nvSpPr>
      <xdr:spPr>
        <a:xfrm>
          <a:off x="2428875" y="520699"/>
          <a:ext cx="11544300" cy="1050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5400" b="1" u="none">
              <a:solidFill>
                <a:srgbClr val="3C8463"/>
              </a:solidFill>
            </a:rPr>
            <a:t>Invest</a:t>
          </a:r>
          <a:r>
            <a:rPr lang="en-GB" sz="5400" b="1" u="none" baseline="0">
              <a:solidFill>
                <a:srgbClr val="3C8463"/>
              </a:solidFill>
            </a:rPr>
            <a:t> NI Performance at Council Level</a:t>
          </a:r>
          <a:endParaRPr lang="en-GB" sz="5400" b="1" u="none">
            <a:solidFill>
              <a:srgbClr val="3C8463"/>
            </a:solidFill>
          </a:endParaRPr>
        </a:p>
      </xdr:txBody>
    </xdr:sp>
    <xdr:clientData/>
  </xdr:twoCellAnchor>
  <xdr:twoCellAnchor>
    <xdr:from>
      <xdr:col>14</xdr:col>
      <xdr:colOff>361950</xdr:colOff>
      <xdr:row>24</xdr:row>
      <xdr:rowOff>12700</xdr:rowOff>
    </xdr:from>
    <xdr:to>
      <xdr:col>17</xdr:col>
      <xdr:colOff>476250</xdr:colOff>
      <xdr:row>29</xdr:row>
      <xdr:rowOff>19050</xdr:rowOff>
    </xdr:to>
    <xdr:sp macro="" textlink="">
      <xdr:nvSpPr>
        <xdr:cNvPr id="6" name="TextBox 5"/>
        <xdr:cNvSpPr txBox="1"/>
      </xdr:nvSpPr>
      <xdr:spPr>
        <a:xfrm>
          <a:off x="9340850" y="5645150"/>
          <a:ext cx="2038350" cy="97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400" b="1">
              <a:solidFill>
                <a:srgbClr val="163024"/>
              </a:solidFill>
            </a:rPr>
            <a:t>corporate</a:t>
          </a:r>
          <a:r>
            <a:rPr lang="en-GB" sz="1400" b="1" baseline="0">
              <a:solidFill>
                <a:srgbClr val="163024"/>
              </a:solidFill>
            </a:rPr>
            <a:t> </a:t>
          </a:r>
          <a:r>
            <a:rPr lang="en-GB" sz="1400" b="1">
              <a:solidFill>
                <a:srgbClr val="163024"/>
              </a:solidFill>
            </a:rPr>
            <a:t>information</a:t>
          </a:r>
        </a:p>
        <a:p>
          <a:pPr algn="r"/>
          <a:r>
            <a:rPr lang="en-GB" sz="1200" b="1">
              <a:solidFill>
                <a:srgbClr val="163024"/>
              </a:solidFill>
            </a:rPr>
            <a:t>Jun-17</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237501</xdr:colOff>
      <xdr:row>2</xdr:row>
      <xdr:rowOff>15875</xdr:rowOff>
    </xdr:from>
    <xdr:to>
      <xdr:col>19</xdr:col>
      <xdr:colOff>593933</xdr:colOff>
      <xdr:row>29</xdr:row>
      <xdr:rowOff>80962</xdr:rowOff>
    </xdr:to>
    <xdr:pic>
      <xdr:nvPicPr>
        <xdr:cNvPr id="2" name="Picture 1"/>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66000"/>
                  </a14:imgEffect>
                </a14:imgLayer>
              </a14:imgProps>
            </a:ext>
            <a:ext uri="{28A0092B-C50C-407E-A947-70E740481C1C}">
              <a14:useLocalDpi xmlns:a14="http://schemas.microsoft.com/office/drawing/2010/main" val="0"/>
            </a:ext>
          </a:extLst>
        </a:blip>
        <a:stretch>
          <a:fillRect/>
        </a:stretch>
      </xdr:blipFill>
      <xdr:spPr>
        <a:xfrm>
          <a:off x="3372814" y="381000"/>
          <a:ext cx="10000494" cy="6923087"/>
        </a:xfrm>
        <a:prstGeom prst="rect">
          <a:avLst/>
        </a:prstGeom>
        <a:effectLst>
          <a:reflection endPos="65000" dist="50800" dir="5400000" sy="-100000" algn="bl" rotWithShape="0"/>
        </a:effectLst>
      </xdr:spPr>
    </xdr:pic>
    <xdr:clientData/>
  </xdr:twoCellAnchor>
  <xdr:twoCellAnchor editAs="oneCell">
    <xdr:from>
      <xdr:col>0</xdr:col>
      <xdr:colOff>85726</xdr:colOff>
      <xdr:row>0</xdr:row>
      <xdr:rowOff>57150</xdr:rowOff>
    </xdr:from>
    <xdr:to>
      <xdr:col>2</xdr:col>
      <xdr:colOff>304800</xdr:colOff>
      <xdr:row>3</xdr:row>
      <xdr:rowOff>790990</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6" y="57150"/>
          <a:ext cx="1501774" cy="1286290"/>
        </a:xfrm>
        <a:prstGeom prst="rect">
          <a:avLst/>
        </a:prstGeom>
      </xdr:spPr>
    </xdr:pic>
    <xdr:clientData/>
  </xdr:twoCellAnchor>
  <xdr:twoCellAnchor>
    <xdr:from>
      <xdr:col>0</xdr:col>
      <xdr:colOff>39688</xdr:colOff>
      <xdr:row>4</xdr:row>
      <xdr:rowOff>60324</xdr:rowOff>
    </xdr:from>
    <xdr:to>
      <xdr:col>18</xdr:col>
      <xdr:colOff>39688</xdr:colOff>
      <xdr:row>40</xdr:row>
      <xdr:rowOff>63500</xdr:rowOff>
    </xdr:to>
    <xdr:sp macro="" textlink="">
      <xdr:nvSpPr>
        <xdr:cNvPr id="4" name="TextBox 3"/>
        <xdr:cNvSpPr txBox="1"/>
      </xdr:nvSpPr>
      <xdr:spPr>
        <a:xfrm>
          <a:off x="39688" y="1544637"/>
          <a:ext cx="12136438" cy="7750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To help you understand this information, here are some important things to know: </a:t>
          </a:r>
        </a:p>
        <a:p>
          <a:pPr marL="171450" marR="0" indent="-171450" defTabSz="914400" eaLnBrk="1" fontAlgn="auto" latinLnBrk="0" hangingPunct="1">
            <a:lnSpc>
              <a:spcPct val="200000"/>
            </a:lnSpc>
            <a:spcBef>
              <a:spcPts val="0"/>
            </a:spcBef>
            <a:spcAft>
              <a:spcPts val="0"/>
            </a:spcAft>
            <a:buClrTx/>
            <a:buSzTx/>
            <a:buFont typeface="Arial" panose="020B0604020202020204" pitchFamily="34" charset="0"/>
            <a:buChar char="•"/>
            <a:tabLst/>
            <a:defRPr/>
          </a:pPr>
          <a:r>
            <a:rPr lang="en-GB" sz="1400">
              <a:solidFill>
                <a:schemeClr val="dk1"/>
              </a:solidFill>
              <a:latin typeface="+mn-lt"/>
              <a:ea typeface="+mn-ea"/>
              <a:cs typeface="+mn-cs"/>
            </a:rPr>
            <a:t>Information on councils relates to the support we offer direct to businesses. In addition, we offer money to External Delivery Organisations (EDOs) and universities, who help administer some of our schemes.  These organisations are specialists in their field and distribute this support to businesses across the whole of Northern Ireland.   Support offered to them can be found</a:t>
          </a:r>
          <a:r>
            <a:rPr lang="en-GB" sz="1400" baseline="0">
              <a:solidFill>
                <a:schemeClr val="dk1"/>
              </a:solidFill>
              <a:latin typeface="+mn-lt"/>
              <a:ea typeface="+mn-ea"/>
              <a:cs typeface="+mn-cs"/>
            </a:rPr>
            <a:t> in the last tab below - "EDOUNI".</a:t>
          </a:r>
          <a:endParaRPr lang="en-GB" sz="1400">
            <a:solidFill>
              <a:schemeClr val="dk1"/>
            </a:solidFill>
            <a:latin typeface="+mn-lt"/>
            <a:ea typeface="+mn-ea"/>
            <a:cs typeface="+mn-cs"/>
          </a:endParaRPr>
        </a:p>
        <a:p>
          <a:pPr marL="171450" indent="-171450">
            <a:lnSpc>
              <a:spcPct val="200000"/>
            </a:lnSpc>
            <a:buFont typeface="Arial" panose="020B0604020202020204" pitchFamily="34" charset="0"/>
            <a:buChar char="•"/>
          </a:pPr>
          <a:r>
            <a:rPr lang="en-GB" sz="1400"/>
            <a:t>'Jobs promoted' are the jobs a company intends to create at the start of a project. </a:t>
          </a:r>
        </a:p>
        <a:p>
          <a:pPr marL="171450" indent="-171450">
            <a:lnSpc>
              <a:spcPct val="200000"/>
            </a:lnSpc>
            <a:buFont typeface="Arial" panose="020B0604020202020204" pitchFamily="34" charset="0"/>
            <a:buChar char="•"/>
          </a:pPr>
          <a:r>
            <a:rPr lang="en-GB" sz="1400"/>
            <a:t>It can take, on average 3-5 years for a company to create all jobs. </a:t>
          </a:r>
        </a:p>
        <a:p>
          <a:pPr marL="171450" indent="-171450">
            <a:lnSpc>
              <a:spcPct val="200000"/>
            </a:lnSpc>
            <a:buFont typeface="Arial" panose="020B0604020202020204" pitchFamily="34" charset="0"/>
            <a:buChar char="•"/>
          </a:pPr>
          <a:r>
            <a:rPr lang="en-GB" sz="1400"/>
            <a:t>'Jobs created' are the jobs actually in place at a specific point in time. </a:t>
          </a:r>
        </a:p>
        <a:p>
          <a:pPr marL="171450" indent="-171450">
            <a:lnSpc>
              <a:spcPct val="200000"/>
            </a:lnSpc>
            <a:buFont typeface="Arial" panose="020B0604020202020204" pitchFamily="34" charset="0"/>
            <a:buChar char="•"/>
          </a:pPr>
          <a:r>
            <a:rPr lang="en-GB" sz="1400"/>
            <a:t>Jobs promoted in a year and jobs created in the same year cannot be directly compared. </a:t>
          </a:r>
        </a:p>
        <a:p>
          <a:pPr marL="171450" indent="-171450">
            <a:lnSpc>
              <a:spcPct val="200000"/>
            </a:lnSpc>
            <a:buFont typeface="Arial" panose="020B0604020202020204" pitchFamily="34" charset="0"/>
            <a:buChar char="•"/>
          </a:pPr>
          <a:r>
            <a:rPr lang="en-GB" sz="1400"/>
            <a:t>The geographical spread of our support is dependent on where the businesses that seek our support are located, it is not allocated or directed to specific areas. </a:t>
          </a:r>
        </a:p>
        <a:p>
          <a:pPr marL="171450" indent="-171450">
            <a:lnSpc>
              <a:spcPct val="200000"/>
            </a:lnSpc>
            <a:buFont typeface="Arial" panose="020B0604020202020204" pitchFamily="34" charset="0"/>
            <a:buChar char="•"/>
          </a:pPr>
          <a:r>
            <a:rPr lang="en-GB" sz="1400"/>
            <a:t>It is natural to see higher levels of support in areas in the east where 65% of businesses are based, and in areas where there are higher concentrations of businesses, like cities. </a:t>
          </a:r>
        </a:p>
        <a:p>
          <a:pPr marL="171450" indent="-171450">
            <a:lnSpc>
              <a:spcPct val="200000"/>
            </a:lnSpc>
            <a:buFont typeface="Arial" panose="020B0604020202020204" pitchFamily="34" charset="0"/>
            <a:buChar char="•"/>
          </a:pPr>
          <a:r>
            <a:rPr lang="en-GB" sz="1400"/>
            <a:t>We report on the amount of money that we have offered businesses at the start of a project. This money is only paid when a business can demonstrate it has met the conditions of our offer – e.g. when jobs are actually in place. In some cases businesses may not receive all the money we offer. </a:t>
          </a:r>
        </a:p>
        <a:p>
          <a:pPr marL="171450" indent="-171450">
            <a:lnSpc>
              <a:spcPct val="200000"/>
            </a:lnSpc>
            <a:buFont typeface="Arial" panose="020B0604020202020204" pitchFamily="34" charset="0"/>
            <a:buChar char="•"/>
          </a:pPr>
          <a:r>
            <a:rPr lang="en-GB" sz="1400"/>
            <a:t>Total Investment</a:t>
          </a:r>
          <a:r>
            <a:rPr lang="en-GB" sz="1400" baseline="0"/>
            <a:t> includes Invest NI support.</a:t>
          </a:r>
        </a:p>
        <a:p>
          <a:pPr marL="171450" indent="-171450">
            <a:lnSpc>
              <a:spcPct val="200000"/>
            </a:lnSpc>
            <a:buFont typeface="Arial" panose="020B0604020202020204" pitchFamily="34" charset="0"/>
            <a:buChar char="•"/>
          </a:pPr>
          <a:r>
            <a:rPr lang="en-GB" sz="1400">
              <a:solidFill>
                <a:schemeClr val="dk1"/>
              </a:solidFill>
              <a:latin typeface="+mn-lt"/>
              <a:ea typeface="+mn-ea"/>
              <a:cs typeface="+mn-cs"/>
            </a:rPr>
            <a:t>Figures include both projects that are specifically aimed at job creation and projects that are not; therefore, job numbers do not directly correlate with the assistance and investment figures.</a:t>
          </a:r>
        </a:p>
        <a:p>
          <a:pPr marL="171450" indent="-171450">
            <a:lnSpc>
              <a:spcPct val="200000"/>
            </a:lnSpc>
            <a:buFont typeface="Arial" panose="020B0604020202020204" pitchFamily="34" charset="0"/>
            <a:buChar char="•"/>
          </a:pPr>
          <a:r>
            <a:rPr lang="en-GB" sz="1400">
              <a:solidFill>
                <a:schemeClr val="dk1"/>
              </a:solidFill>
              <a:latin typeface="+mn-lt"/>
              <a:ea typeface="+mn-ea"/>
              <a:cs typeface="+mn-cs"/>
            </a:rPr>
            <a:t> Invest NI revises performance data on a regular basis to ensure that it reflects implemented projects; therefore, the data above may differ to previously published information.</a:t>
          </a:r>
        </a:p>
        <a:p>
          <a:endParaRPr lang="en-GB" sz="1400">
            <a:solidFill>
              <a:srgbClr val="163024"/>
            </a:solidFill>
          </a:endParaRPr>
        </a:p>
      </xdr:txBody>
    </xdr:sp>
    <xdr:clientData/>
  </xdr:twoCellAnchor>
  <xdr:twoCellAnchor>
    <xdr:from>
      <xdr:col>3</xdr:col>
      <xdr:colOff>504825</xdr:colOff>
      <xdr:row>2</xdr:row>
      <xdr:rowOff>152399</xdr:rowOff>
    </xdr:from>
    <xdr:to>
      <xdr:col>21</xdr:col>
      <xdr:colOff>504825</xdr:colOff>
      <xdr:row>4</xdr:row>
      <xdr:rowOff>85725</xdr:rowOff>
    </xdr:to>
    <xdr:sp macro="" textlink="">
      <xdr:nvSpPr>
        <xdr:cNvPr id="5" name="TextBox 4"/>
        <xdr:cNvSpPr txBox="1"/>
      </xdr:nvSpPr>
      <xdr:spPr>
        <a:xfrm>
          <a:off x="2428875" y="520699"/>
          <a:ext cx="12109450" cy="1050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5400" b="1" u="none">
              <a:solidFill>
                <a:srgbClr val="3C8463"/>
              </a:solidFill>
            </a:rPr>
            <a:t>Invest</a:t>
          </a:r>
          <a:r>
            <a:rPr lang="en-GB" sz="5400" b="1" u="none" baseline="0">
              <a:solidFill>
                <a:srgbClr val="3C8463"/>
              </a:solidFill>
            </a:rPr>
            <a:t> NI Performance at Council Level</a:t>
          </a:r>
          <a:endParaRPr lang="en-GB" sz="5400" b="1" u="none">
            <a:solidFill>
              <a:srgbClr val="3C8463"/>
            </a:solidFill>
          </a:endParaRPr>
        </a:p>
      </xdr:txBody>
    </xdr:sp>
    <xdr:clientData/>
  </xdr:twoCellAnchor>
  <xdr:twoCellAnchor>
    <xdr:from>
      <xdr:col>15</xdr:col>
      <xdr:colOff>4763</xdr:colOff>
      <xdr:row>41</xdr:row>
      <xdr:rowOff>115889</xdr:rowOff>
    </xdr:from>
    <xdr:to>
      <xdr:col>18</xdr:col>
      <xdr:colOff>119062</xdr:colOff>
      <xdr:row>46</xdr:row>
      <xdr:rowOff>122241</xdr:rowOff>
    </xdr:to>
    <xdr:sp macro="" textlink="">
      <xdr:nvSpPr>
        <xdr:cNvPr id="6" name="TextBox 5"/>
        <xdr:cNvSpPr txBox="1"/>
      </xdr:nvSpPr>
      <xdr:spPr>
        <a:xfrm>
          <a:off x="10212388" y="9529764"/>
          <a:ext cx="2043112" cy="974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400" b="1">
              <a:solidFill>
                <a:srgbClr val="163024"/>
              </a:solidFill>
            </a:rPr>
            <a:t>corporate</a:t>
          </a:r>
          <a:r>
            <a:rPr lang="en-GB" sz="1400" b="1" baseline="0">
              <a:solidFill>
                <a:srgbClr val="163024"/>
              </a:solidFill>
            </a:rPr>
            <a:t> </a:t>
          </a:r>
          <a:r>
            <a:rPr lang="en-GB" sz="1400" b="1">
              <a:solidFill>
                <a:srgbClr val="163024"/>
              </a:solidFill>
            </a:rPr>
            <a:t>information</a:t>
          </a:r>
        </a:p>
        <a:p>
          <a:pPr algn="r"/>
          <a:r>
            <a:rPr lang="en-GB" sz="1200" b="1" baseline="0">
              <a:solidFill>
                <a:srgbClr val="163024"/>
              </a:solidFill>
            </a:rPr>
            <a:t>June 17</a:t>
          </a:r>
          <a:endParaRPr lang="en-GB" sz="1200" b="1">
            <a:solidFill>
              <a:srgbClr val="163024"/>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281010</xdr:colOff>
      <xdr:row>1</xdr:row>
      <xdr:rowOff>50800</xdr:rowOff>
    </xdr:from>
    <xdr:to>
      <xdr:col>6</xdr:col>
      <xdr:colOff>1041400</xdr:colOff>
      <xdr:row>3</xdr:row>
      <xdr:rowOff>464274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1310" y="254000"/>
          <a:ext cx="760390" cy="680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331809</xdr:colOff>
      <xdr:row>1</xdr:row>
      <xdr:rowOff>12700</xdr:rowOff>
    </xdr:from>
    <xdr:to>
      <xdr:col>7</xdr:col>
      <xdr:colOff>1092200</xdr:colOff>
      <xdr:row>3</xdr:row>
      <xdr:rowOff>457200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6659" y="215900"/>
          <a:ext cx="760391" cy="711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185759</xdr:colOff>
      <xdr:row>1</xdr:row>
      <xdr:rowOff>25400</xdr:rowOff>
    </xdr:from>
    <xdr:to>
      <xdr:col>9</xdr:col>
      <xdr:colOff>984250</xdr:colOff>
      <xdr:row>3</xdr:row>
      <xdr:rowOff>482600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6709" y="215900"/>
          <a:ext cx="798491"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279401</xdr:colOff>
      <xdr:row>1</xdr:row>
      <xdr:rowOff>31750</xdr:rowOff>
    </xdr:from>
    <xdr:to>
      <xdr:col>4</xdr:col>
      <xdr:colOff>1123950</xdr:colOff>
      <xdr:row>4</xdr:row>
      <xdr:rowOff>19400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2401" y="234950"/>
          <a:ext cx="844549" cy="756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ure.investni.com/Users/darrell.mccullough/AppData/Local/Microsoft/Windows/INetCache/Content.Outlook/6I8LJSQQ/SubRegional_KeyDatasetsResource_June2016%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cure.investni.com/Copy%20of%20DCA%20CEO%20Briefing%20Template%20(1%20%205%20Yrs)%20updated%20Nov%2015%20-%20Latest%20Available%20Until%20May%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Menu"/>
      <sheetName val="Drop-Down CA"/>
      <sheetName val="Drop-Down RO"/>
      <sheetName val="Dynamic Output Council"/>
      <sheetName val="Data CA"/>
      <sheetName val="Dynamic Output Reg Office"/>
      <sheetName val="Data RO"/>
      <sheetName val="Population"/>
      <sheetName val="Labour Market"/>
      <sheetName val="Business Base &amp; Jobs"/>
      <sheetName val="Invest NI Activity"/>
      <sheetName val="InvestNI Inward Investment"/>
      <sheetName val="Invest NI Jobs"/>
      <sheetName val="Invest NI Performance"/>
    </sheetNames>
    <sheetDataSet>
      <sheetData sheetId="0"/>
      <sheetData sheetId="1"/>
      <sheetData sheetId="2">
        <row r="1">
          <cell r="A1" t="str">
            <v>Antrim &amp; Newtownabbey</v>
          </cell>
        </row>
        <row r="2">
          <cell r="A2" t="str">
            <v>Ards &amp; North Down</v>
          </cell>
        </row>
        <row r="3">
          <cell r="A3" t="str">
            <v>Armagh City, Banbridge &amp; Craigavon</v>
          </cell>
        </row>
        <row r="4">
          <cell r="A4" t="str">
            <v>Belfast</v>
          </cell>
        </row>
        <row r="5">
          <cell r="A5" t="str">
            <v>Causeway Coast &amp; Glens</v>
          </cell>
        </row>
        <row r="6">
          <cell r="A6" t="str">
            <v>Derry City &amp; Strabane</v>
          </cell>
        </row>
        <row r="7">
          <cell r="A7" t="str">
            <v>Fermanagh &amp; Omagh</v>
          </cell>
        </row>
        <row r="8">
          <cell r="A8" t="str">
            <v>Lisburn &amp; Castlereagh</v>
          </cell>
        </row>
        <row r="9">
          <cell r="A9" t="str">
            <v>Mid &amp; East Antrim</v>
          </cell>
        </row>
        <row r="10">
          <cell r="A10" t="str">
            <v>Mid Ulster</v>
          </cell>
        </row>
        <row r="11">
          <cell r="A11" t="str">
            <v>Newry, Mourne &amp; Down</v>
          </cell>
        </row>
      </sheetData>
      <sheetData sheetId="3">
        <row r="1">
          <cell r="A1" t="str">
            <v>Belfast</v>
          </cell>
        </row>
        <row r="2">
          <cell r="A2" t="str">
            <v>North East</v>
          </cell>
        </row>
        <row r="3">
          <cell r="A3" t="str">
            <v>North West</v>
          </cell>
        </row>
        <row r="4">
          <cell r="A4" t="str">
            <v>Southern</v>
          </cell>
        </row>
        <row r="5">
          <cell r="A5" t="str">
            <v>West</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Page - Master (1 Yr)"/>
      <sheetName val="Data"/>
      <sheetName val="Drop Down"/>
      <sheetName val="Briefing Page (1 Yr)"/>
      <sheetName val="Briefing Page (5 Yr)"/>
      <sheetName val="Briefing Page - Master (5 Yr)"/>
      <sheetName val="Top 5 Investors 1 Yr"/>
      <sheetName val="Top 5 data 1 yr"/>
      <sheetName val="Top 5 Investors 5 Yr"/>
      <sheetName val="Top 5 Data 5 Yr"/>
    </sheetNames>
    <sheetDataSet>
      <sheetData sheetId="0"/>
      <sheetData sheetId="1"/>
      <sheetData sheetId="2">
        <row r="1">
          <cell r="A1" t="str">
            <v>ANTRIM AND NEWTOWNABBEY</v>
          </cell>
        </row>
        <row r="2">
          <cell r="A2" t="str">
            <v>ARDS AND NORTH DOWN</v>
          </cell>
        </row>
        <row r="3">
          <cell r="A3" t="str">
            <v>ARMAGH, BANBRIDGE AND CRAIGAVON</v>
          </cell>
        </row>
        <row r="4">
          <cell r="A4" t="str">
            <v>BELFAST</v>
          </cell>
        </row>
        <row r="5">
          <cell r="A5" t="str">
            <v>CAUSEWAY COAST AND GLENS</v>
          </cell>
        </row>
        <row r="6">
          <cell r="A6" t="str">
            <v>DERRY AND STRABANE</v>
          </cell>
        </row>
        <row r="7">
          <cell r="A7" t="str">
            <v>FERMANAGH AND OMAGH</v>
          </cell>
        </row>
        <row r="8">
          <cell r="A8" t="str">
            <v>LISBURN AND CASTLEREAGH</v>
          </cell>
        </row>
        <row r="9">
          <cell r="A9" t="str">
            <v>MID AND EAST ANTRIM</v>
          </cell>
        </row>
        <row r="10">
          <cell r="A10" t="str">
            <v>MID ULSTER</v>
          </cell>
        </row>
        <row r="11">
          <cell r="A11" t="str">
            <v>NEWRY, MOURNE AND DOWN</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T@investni.com" TargetMode="External"/><Relationship Id="rId1" Type="http://schemas.openxmlformats.org/officeDocument/2006/relationships/hyperlink" Target="mailto:fiona.johnston@investni.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4:AN26"/>
  <sheetViews>
    <sheetView showGridLines="0" tabSelected="1" zoomScale="80" zoomScaleNormal="80" workbookViewId="0"/>
  </sheetViews>
  <sheetFormatPr defaultColWidth="9.1796875" defaultRowHeight="14.5" x14ac:dyDescent="0.35"/>
  <cols>
    <col min="1" max="3" width="9.1796875" style="3"/>
    <col min="4" max="4" width="17.26953125" style="3" customWidth="1"/>
    <col min="5" max="16384" width="9.1796875" style="3"/>
  </cols>
  <sheetData>
    <row r="4" spans="1:24" ht="73.5" customHeight="1" x14ac:dyDescent="1.2">
      <c r="E4" s="4"/>
    </row>
    <row r="8" spans="1:24" ht="18.5" x14ac:dyDescent="0.45">
      <c r="A8" s="5"/>
      <c r="B8" s="6"/>
      <c r="C8" s="6"/>
      <c r="D8" s="7"/>
      <c r="E8" s="7"/>
      <c r="F8" s="7"/>
      <c r="G8" s="7"/>
      <c r="H8" s="7"/>
      <c r="I8" s="7"/>
      <c r="J8" s="7"/>
      <c r="K8" s="7"/>
      <c r="L8" s="7"/>
      <c r="M8" s="7"/>
      <c r="N8" s="7"/>
      <c r="O8" s="7"/>
      <c r="P8" s="7"/>
      <c r="Q8" s="7"/>
      <c r="R8" s="7"/>
      <c r="S8" s="7"/>
      <c r="T8" s="7"/>
      <c r="U8" s="7"/>
      <c r="V8" s="7"/>
      <c r="W8" s="7"/>
      <c r="X8" s="7"/>
    </row>
    <row r="9" spans="1:24" ht="51" customHeight="1" x14ac:dyDescent="0.35">
      <c r="A9" s="68"/>
      <c r="B9" s="68"/>
      <c r="C9" s="68"/>
      <c r="D9" s="68"/>
      <c r="E9" s="68"/>
      <c r="F9" s="68"/>
      <c r="G9" s="68"/>
      <c r="H9" s="68"/>
      <c r="I9" s="68"/>
      <c r="J9" s="68"/>
      <c r="K9" s="68"/>
      <c r="L9" s="68"/>
      <c r="M9" s="68"/>
      <c r="N9" s="68"/>
      <c r="O9" s="68"/>
      <c r="P9" s="68"/>
      <c r="Q9" s="68"/>
      <c r="R9" s="8"/>
      <c r="S9" s="8"/>
      <c r="T9" s="8"/>
      <c r="U9" s="8"/>
      <c r="V9" s="8"/>
      <c r="W9" s="8"/>
      <c r="X9" s="8"/>
    </row>
    <row r="10" spans="1:24" ht="58.5" customHeight="1" x14ac:dyDescent="0.35">
      <c r="A10" s="68"/>
      <c r="B10" s="68"/>
      <c r="C10" s="68"/>
      <c r="D10" s="68"/>
      <c r="E10" s="68"/>
      <c r="F10" s="68"/>
      <c r="G10" s="68"/>
      <c r="H10" s="68"/>
      <c r="I10" s="68"/>
      <c r="J10" s="68"/>
      <c r="K10" s="68"/>
      <c r="L10" s="68"/>
      <c r="M10" s="68"/>
      <c r="N10" s="68"/>
      <c r="O10" s="68"/>
      <c r="P10" s="68"/>
      <c r="Q10" s="68"/>
      <c r="R10" s="8"/>
      <c r="S10" s="8"/>
      <c r="T10" s="8"/>
      <c r="U10" s="8"/>
      <c r="V10" s="8"/>
      <c r="W10" s="8"/>
      <c r="X10" s="8"/>
    </row>
    <row r="11" spans="1:24" ht="15.75" customHeight="1" x14ac:dyDescent="0.35">
      <c r="A11" s="10" t="s">
        <v>50</v>
      </c>
      <c r="D11" s="9" t="s">
        <v>17</v>
      </c>
    </row>
    <row r="12" spans="1:24" ht="15.75" customHeight="1" x14ac:dyDescent="0.35">
      <c r="A12" s="10" t="s">
        <v>51</v>
      </c>
      <c r="D12" s="9" t="s">
        <v>54</v>
      </c>
    </row>
    <row r="13" spans="1:24" ht="15.75" customHeight="1" x14ac:dyDescent="0.35">
      <c r="A13" s="10" t="s">
        <v>52</v>
      </c>
      <c r="D13" s="9" t="s">
        <v>55</v>
      </c>
    </row>
    <row r="14" spans="1:24" ht="15.75" customHeight="1" x14ac:dyDescent="0.35">
      <c r="A14" s="10" t="s">
        <v>53</v>
      </c>
      <c r="D14" s="9" t="s">
        <v>56</v>
      </c>
    </row>
    <row r="15" spans="1:24" ht="15.75" customHeight="1" x14ac:dyDescent="0.35"/>
    <row r="16" spans="1:24" ht="15.75" customHeight="1" x14ac:dyDescent="0.35"/>
    <row r="17" spans="1:40" ht="15.75" customHeight="1" x14ac:dyDescent="0.35">
      <c r="A17" s="69" t="s">
        <v>43</v>
      </c>
      <c r="B17" s="69"/>
      <c r="C17" s="69"/>
      <c r="D17" s="69"/>
      <c r="E17" s="69"/>
      <c r="F17" s="69"/>
      <c r="G17" s="69"/>
      <c r="H17" s="69"/>
      <c r="I17" s="69"/>
      <c r="J17" s="69"/>
      <c r="K17" s="69"/>
      <c r="L17" s="69"/>
      <c r="M17" s="69"/>
      <c r="N17" s="69"/>
      <c r="O17" s="69"/>
      <c r="P17" s="69"/>
      <c r="Q17" s="69"/>
      <c r="R17" s="69"/>
      <c r="S17" s="69"/>
      <c r="T17" s="69"/>
      <c r="U17" s="69"/>
      <c r="V17" s="69"/>
      <c r="W17" s="69"/>
      <c r="X17" s="69"/>
    </row>
    <row r="18" spans="1:40" ht="15.75" customHeight="1" x14ac:dyDescent="0.35">
      <c r="A18" s="65" t="s">
        <v>47</v>
      </c>
      <c r="B18" s="65"/>
      <c r="C18" s="65"/>
      <c r="D18" s="65"/>
      <c r="E18" s="65"/>
      <c r="F18" s="65"/>
      <c r="G18" s="65"/>
      <c r="H18" s="65"/>
      <c r="I18" s="65"/>
      <c r="J18" s="65"/>
      <c r="K18" s="65"/>
      <c r="L18" s="65"/>
      <c r="M18" s="65"/>
      <c r="N18" s="65"/>
      <c r="O18" s="65"/>
      <c r="P18" s="65"/>
      <c r="Q18" s="65"/>
      <c r="R18" s="65"/>
      <c r="S18" s="65"/>
      <c r="T18" s="65"/>
      <c r="U18" s="65"/>
      <c r="V18" s="65"/>
      <c r="W18" s="65"/>
      <c r="X18" s="65"/>
    </row>
    <row r="19" spans="1:40" ht="15.75" customHeight="1" x14ac:dyDescent="0.35">
      <c r="A19" s="65" t="s">
        <v>44</v>
      </c>
      <c r="B19" s="65"/>
      <c r="C19" s="65"/>
      <c r="D19" s="65"/>
      <c r="E19" s="65"/>
      <c r="F19" s="65"/>
      <c r="G19" s="65"/>
      <c r="H19" s="65"/>
      <c r="I19" s="65"/>
      <c r="J19" s="65"/>
      <c r="K19" s="65"/>
      <c r="L19" s="65"/>
      <c r="M19" s="65"/>
      <c r="N19" s="65"/>
      <c r="O19" s="65"/>
      <c r="P19" s="65"/>
      <c r="Q19" s="65"/>
      <c r="R19" s="65"/>
      <c r="S19" s="65"/>
      <c r="T19" s="65"/>
      <c r="U19" s="65"/>
      <c r="V19" s="65"/>
      <c r="W19" s="65"/>
      <c r="X19" s="65"/>
    </row>
    <row r="20" spans="1:40" ht="15.75" customHeight="1" x14ac:dyDescent="0.35">
      <c r="A20" s="65" t="s">
        <v>45</v>
      </c>
      <c r="B20" s="65"/>
      <c r="C20" s="65"/>
      <c r="D20" s="65"/>
      <c r="E20" s="65"/>
      <c r="F20" s="65"/>
      <c r="G20" s="65"/>
      <c r="H20" s="65"/>
      <c r="I20" s="65"/>
      <c r="J20" s="65"/>
      <c r="K20" s="65"/>
      <c r="L20" s="65"/>
      <c r="M20" s="65"/>
      <c r="N20" s="65"/>
      <c r="O20" s="65"/>
      <c r="P20" s="65"/>
      <c r="Q20" s="65"/>
      <c r="R20" s="65"/>
      <c r="S20" s="65"/>
      <c r="T20" s="65"/>
      <c r="U20" s="65"/>
      <c r="V20" s="65"/>
      <c r="W20" s="65"/>
      <c r="X20" s="65"/>
    </row>
    <row r="21" spans="1:40" ht="15.75" customHeight="1" x14ac:dyDescent="0.35">
      <c r="A21" s="65" t="s">
        <v>48</v>
      </c>
      <c r="B21" s="65"/>
      <c r="C21" s="65"/>
      <c r="D21" s="65"/>
      <c r="E21" s="65"/>
      <c r="F21" s="65"/>
      <c r="G21" s="65"/>
      <c r="H21" s="65"/>
      <c r="I21" s="65"/>
      <c r="J21" s="65"/>
      <c r="K21" s="65"/>
      <c r="L21" s="65"/>
      <c r="M21" s="65"/>
      <c r="N21" s="65"/>
      <c r="O21" s="65"/>
      <c r="P21" s="65"/>
      <c r="Q21" s="65"/>
      <c r="R21" s="65"/>
      <c r="S21" s="65"/>
      <c r="T21" s="65"/>
      <c r="U21" s="65"/>
      <c r="V21" s="65"/>
      <c r="W21" s="65"/>
      <c r="X21" s="65"/>
    </row>
    <row r="22" spans="1:40" ht="15.75" customHeight="1" x14ac:dyDescent="0.35">
      <c r="A22" s="66" t="s">
        <v>49</v>
      </c>
      <c r="B22" s="66"/>
      <c r="C22" s="66"/>
      <c r="D22" s="66"/>
      <c r="E22" s="66"/>
      <c r="F22" s="66"/>
      <c r="G22" s="66"/>
      <c r="H22" s="66"/>
      <c r="I22" s="66"/>
      <c r="J22" s="66"/>
      <c r="K22" s="66"/>
      <c r="L22" s="66"/>
      <c r="M22" s="66"/>
      <c r="N22" s="66"/>
      <c r="O22" s="66"/>
      <c r="P22" s="66"/>
      <c r="Q22" s="66"/>
      <c r="R22" s="66"/>
      <c r="S22" s="66"/>
      <c r="T22" s="66"/>
      <c r="U22" s="66"/>
      <c r="V22" s="66"/>
      <c r="W22" s="66"/>
      <c r="X22" s="66"/>
    </row>
    <row r="23" spans="1:40" ht="15.75" customHeight="1" x14ac:dyDescent="0.35">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40" ht="15.75" customHeight="1" x14ac:dyDescent="0.35">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40" ht="18.5" x14ac:dyDescent="0.45">
      <c r="A25" s="12" t="s">
        <v>46</v>
      </c>
      <c r="B25" s="11"/>
      <c r="C25" s="11"/>
      <c r="D25" s="11"/>
      <c r="E25" s="11"/>
      <c r="F25" s="11"/>
      <c r="G25" s="11"/>
      <c r="H25" s="11"/>
      <c r="I25" s="11"/>
      <c r="J25" s="11"/>
      <c r="K25" s="11"/>
      <c r="L25" s="11"/>
      <c r="M25" s="11"/>
      <c r="N25" s="11"/>
      <c r="O25" s="12"/>
      <c r="P25" s="11"/>
      <c r="Q25" s="11"/>
      <c r="R25" s="11"/>
      <c r="S25" s="11"/>
      <c r="T25" s="11"/>
      <c r="U25" s="11"/>
      <c r="V25" s="11"/>
      <c r="W25" s="11"/>
      <c r="X25" s="11"/>
    </row>
    <row r="26" spans="1:40" x14ac:dyDescent="0.35">
      <c r="Q26" s="67"/>
      <c r="R26" s="67"/>
      <c r="S26" s="67"/>
      <c r="T26" s="67"/>
      <c r="U26" s="67"/>
      <c r="V26" s="67"/>
      <c r="W26" s="67"/>
      <c r="X26" s="67"/>
      <c r="Y26" s="67"/>
      <c r="Z26" s="67"/>
      <c r="AA26" s="67"/>
      <c r="AB26" s="67"/>
      <c r="AC26" s="67"/>
      <c r="AD26" s="67"/>
      <c r="AE26" s="67"/>
      <c r="AF26" s="67"/>
      <c r="AG26" s="67"/>
      <c r="AH26" s="67"/>
      <c r="AI26" s="67"/>
      <c r="AJ26" s="67"/>
      <c r="AK26" s="67"/>
      <c r="AL26" s="67"/>
      <c r="AM26" s="67"/>
      <c r="AN26" s="67"/>
    </row>
  </sheetData>
  <mergeCells count="9">
    <mergeCell ref="A21:X21"/>
    <mergeCell ref="A22:X22"/>
    <mergeCell ref="Q26:AN26"/>
    <mergeCell ref="A9:Q9"/>
    <mergeCell ref="A10:Q10"/>
    <mergeCell ref="A17:X17"/>
    <mergeCell ref="A18:X18"/>
    <mergeCell ref="A19:X19"/>
    <mergeCell ref="A20:X20"/>
  </mergeCells>
  <hyperlinks>
    <hyperlink ref="A22" r:id="rId1" display="Email: fiona.johnston@investni.com"/>
    <hyperlink ref="A11" location="'Offers, Support'' Jobs etc'!A1" display="Total Support"/>
    <hyperlink ref="A12" location="'Offers, Support'' Jobs etc'!A1" display="Total Investment"/>
    <hyperlink ref="A13" location="'Offers, Support'' Jobs etc'!A1" display="Number of Businesses"/>
    <hyperlink ref="A14" location="'Offers, Support'' Jobs etc'!A1" display="Number of Offers"/>
    <hyperlink ref="D11" location="'Offers, Support'' Jobs etc'!A1" display="Jobs Promoted"/>
    <hyperlink ref="D12" location="'Jobs Created'!A1" display="Jobs Created"/>
    <hyperlink ref="D13" location="'Type of Support'!A1" display="Type of Support"/>
    <hyperlink ref="D14" location="EDOUNI!A1" display="EDOs \ Universities"/>
    <hyperlink ref="A22:X22" r:id="rId2" display="Email: CIT@investni.com"/>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AN43"/>
  <sheetViews>
    <sheetView showGridLines="0" zoomScale="80" zoomScaleNormal="80" workbookViewId="0">
      <selection activeCell="X43" sqref="X43"/>
    </sheetView>
  </sheetViews>
  <sheetFormatPr defaultColWidth="9.1796875" defaultRowHeight="14.5" x14ac:dyDescent="0.35"/>
  <cols>
    <col min="1" max="3" width="9.1796875" style="3"/>
    <col min="4" max="4" width="17.26953125" style="3" customWidth="1"/>
    <col min="5" max="16384" width="9.1796875" style="3"/>
  </cols>
  <sheetData>
    <row r="4" spans="1:24" ht="73.5" customHeight="1" x14ac:dyDescent="1.2">
      <c r="E4" s="4"/>
    </row>
    <row r="8" spans="1:24" ht="18.5" x14ac:dyDescent="0.45">
      <c r="A8" s="5"/>
      <c r="B8" s="6"/>
      <c r="C8" s="6"/>
      <c r="D8" s="7"/>
      <c r="E8" s="7"/>
      <c r="F8" s="7"/>
      <c r="G8" s="7"/>
      <c r="H8" s="7"/>
      <c r="I8" s="7"/>
      <c r="J8" s="7"/>
      <c r="K8" s="7"/>
      <c r="L8" s="7"/>
      <c r="M8" s="7"/>
      <c r="N8" s="7"/>
      <c r="O8" s="7"/>
      <c r="P8" s="7"/>
      <c r="Q8" s="7"/>
      <c r="R8" s="7"/>
      <c r="S8" s="7"/>
      <c r="T8" s="7"/>
      <c r="U8" s="7"/>
      <c r="V8" s="7"/>
      <c r="W8" s="7"/>
      <c r="X8" s="7"/>
    </row>
    <row r="9" spans="1:24" ht="51" customHeight="1" x14ac:dyDescent="0.35">
      <c r="A9" s="68"/>
      <c r="B9" s="68"/>
      <c r="C9" s="68"/>
      <c r="D9" s="68"/>
      <c r="E9" s="68"/>
      <c r="F9" s="68"/>
      <c r="G9" s="68"/>
      <c r="H9" s="68"/>
      <c r="I9" s="68"/>
      <c r="J9" s="68"/>
      <c r="K9" s="68"/>
      <c r="L9" s="68"/>
      <c r="M9" s="68"/>
      <c r="N9" s="68"/>
      <c r="O9" s="68"/>
      <c r="P9" s="68"/>
      <c r="Q9" s="68"/>
      <c r="R9" s="8"/>
      <c r="S9" s="8"/>
      <c r="T9" s="8"/>
      <c r="U9" s="8"/>
      <c r="V9" s="8"/>
      <c r="W9" s="8"/>
      <c r="X9" s="8"/>
    </row>
    <row r="10" spans="1:24" ht="58.5" customHeight="1" x14ac:dyDescent="0.35">
      <c r="A10" s="68"/>
      <c r="B10" s="68"/>
      <c r="C10" s="68"/>
      <c r="D10" s="68"/>
      <c r="E10" s="68"/>
      <c r="F10" s="68"/>
      <c r="G10" s="68"/>
      <c r="H10" s="68"/>
      <c r="I10" s="68"/>
      <c r="J10" s="68"/>
      <c r="K10" s="68"/>
      <c r="L10" s="68"/>
      <c r="M10" s="68"/>
      <c r="N10" s="68"/>
      <c r="O10" s="68"/>
      <c r="P10" s="68"/>
      <c r="Q10" s="68"/>
      <c r="R10" s="8"/>
      <c r="S10" s="8"/>
      <c r="T10" s="8"/>
      <c r="U10" s="8"/>
      <c r="V10" s="8"/>
      <c r="W10" s="8"/>
      <c r="X10" s="8"/>
    </row>
    <row r="11" spans="1:24" ht="15.75" customHeight="1" x14ac:dyDescent="0.35">
      <c r="A11" s="11"/>
      <c r="B11" s="11"/>
      <c r="C11" s="11"/>
      <c r="D11" s="11"/>
      <c r="E11" s="11"/>
      <c r="F11" s="11"/>
      <c r="G11" s="11"/>
      <c r="H11" s="11"/>
      <c r="I11" s="11"/>
      <c r="J11" s="11"/>
      <c r="K11" s="11"/>
      <c r="L11" s="11"/>
      <c r="M11" s="11"/>
      <c r="N11" s="11"/>
      <c r="O11" s="11"/>
      <c r="P11" s="11"/>
      <c r="Q11" s="11"/>
      <c r="R11" s="11"/>
      <c r="S11" s="11"/>
      <c r="T11" s="11"/>
      <c r="U11" s="11"/>
      <c r="V11" s="11"/>
      <c r="W11" s="11"/>
      <c r="X11" s="11"/>
    </row>
    <row r="12" spans="1:24" ht="15.75" customHeight="1" x14ac:dyDescent="0.35">
      <c r="A12" s="11"/>
      <c r="B12" s="11"/>
      <c r="C12" s="11"/>
      <c r="D12" s="11"/>
      <c r="E12" s="11"/>
      <c r="F12" s="11"/>
      <c r="G12" s="11"/>
      <c r="H12" s="11"/>
      <c r="I12" s="11"/>
      <c r="J12" s="11"/>
      <c r="K12" s="11"/>
      <c r="L12" s="11"/>
      <c r="M12" s="11"/>
      <c r="N12" s="11"/>
      <c r="O12" s="11"/>
      <c r="P12" s="11"/>
      <c r="Q12" s="11"/>
      <c r="R12" s="11"/>
      <c r="S12" s="11"/>
      <c r="T12" s="11"/>
      <c r="U12" s="11"/>
      <c r="V12" s="11"/>
      <c r="W12" s="11"/>
      <c r="X12" s="11"/>
    </row>
    <row r="24" spans="2:40" ht="18.5" x14ac:dyDescent="0.45">
      <c r="B24" s="11"/>
      <c r="C24" s="11"/>
      <c r="D24" s="11"/>
      <c r="E24" s="11"/>
      <c r="F24" s="11"/>
      <c r="G24" s="11"/>
      <c r="H24" s="11"/>
      <c r="I24" s="11"/>
      <c r="J24" s="11"/>
      <c r="K24" s="11"/>
      <c r="L24" s="11"/>
      <c r="M24" s="11"/>
      <c r="N24" s="11"/>
      <c r="O24" s="12"/>
      <c r="P24" s="11"/>
      <c r="Q24" s="11"/>
      <c r="R24" s="11"/>
      <c r="S24" s="11"/>
      <c r="T24" s="11"/>
      <c r="U24" s="11"/>
      <c r="V24" s="11"/>
      <c r="W24" s="11"/>
      <c r="X24" s="11"/>
    </row>
    <row r="25" spans="2:40" x14ac:dyDescent="0.35">
      <c r="Q25" s="67"/>
      <c r="R25" s="67"/>
      <c r="S25" s="67"/>
      <c r="T25" s="67"/>
      <c r="U25" s="67"/>
      <c r="V25" s="67"/>
      <c r="W25" s="67"/>
      <c r="X25" s="67"/>
      <c r="Y25" s="67"/>
      <c r="Z25" s="67"/>
      <c r="AA25" s="67"/>
      <c r="AB25" s="67"/>
      <c r="AC25" s="67"/>
      <c r="AD25" s="67"/>
      <c r="AE25" s="67"/>
      <c r="AF25" s="67"/>
      <c r="AG25" s="67"/>
      <c r="AH25" s="67"/>
      <c r="AI25" s="67"/>
      <c r="AJ25" s="67"/>
      <c r="AK25" s="67"/>
      <c r="AL25" s="67"/>
      <c r="AM25" s="67"/>
      <c r="AN25" s="67"/>
    </row>
    <row r="43" spans="1:1" ht="18.5" x14ac:dyDescent="0.45">
      <c r="A43" s="12" t="s">
        <v>46</v>
      </c>
    </row>
  </sheetData>
  <mergeCells count="3">
    <mergeCell ref="Q25:AN25"/>
    <mergeCell ref="A9:Q9"/>
    <mergeCell ref="A10:Q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38"/>
  <sheetViews>
    <sheetView showGridLines="0" workbookViewId="0">
      <pane xSplit="1" ySplit="4" topLeftCell="B5" activePane="bottomRight" state="frozen"/>
      <selection pane="topRight" activeCell="B1" sqref="B1"/>
      <selection pane="bottomLeft" activeCell="A2" sqref="A2"/>
      <selection pane="bottomRight" activeCell="G1" sqref="G1"/>
    </sheetView>
  </sheetViews>
  <sheetFormatPr defaultRowHeight="14.5" x14ac:dyDescent="0.35"/>
  <cols>
    <col min="1" max="1" width="33.453125" bestFit="1" customWidth="1"/>
    <col min="2" max="2" width="9.81640625" style="1" customWidth="1"/>
    <col min="3" max="3" width="12.54296875" style="1" customWidth="1"/>
    <col min="4" max="4" width="12" style="1" customWidth="1"/>
    <col min="5" max="5" width="11.1796875" style="1" customWidth="1"/>
    <col min="6" max="6" width="9.7265625" style="1" customWidth="1"/>
    <col min="7" max="7" width="17.453125" bestFit="1" customWidth="1"/>
    <col min="8" max="8" width="19.26953125" customWidth="1"/>
  </cols>
  <sheetData>
    <row r="1" spans="1:7" ht="16" customHeight="1" x14ac:dyDescent="0.35">
      <c r="G1" s="16" t="s">
        <v>57</v>
      </c>
    </row>
    <row r="2" spans="1:7" ht="15" customHeight="1" x14ac:dyDescent="0.35">
      <c r="A2" s="14" t="s">
        <v>69</v>
      </c>
      <c r="B2" s="13"/>
      <c r="C2" s="13"/>
      <c r="D2" s="13"/>
      <c r="E2" s="13"/>
      <c r="F2" s="13"/>
    </row>
    <row r="3" spans="1:7" ht="6" customHeight="1" thickBot="1" x14ac:dyDescent="0.4"/>
    <row r="4" spans="1:7" ht="39.65" customHeight="1" thickTop="1" thickBot="1" x14ac:dyDescent="0.4">
      <c r="A4" s="29" t="s">
        <v>31</v>
      </c>
      <c r="B4" s="17" t="s">
        <v>33</v>
      </c>
      <c r="C4" s="17" t="s">
        <v>34</v>
      </c>
      <c r="D4" s="17" t="s">
        <v>17</v>
      </c>
      <c r="E4" s="17" t="s">
        <v>35</v>
      </c>
      <c r="F4" s="17" t="s">
        <v>18</v>
      </c>
    </row>
    <row r="5" spans="1:7" ht="15" thickTop="1" x14ac:dyDescent="0.35">
      <c r="A5" s="37" t="s">
        <v>0</v>
      </c>
      <c r="B5" s="38">
        <v>74.52028713</v>
      </c>
      <c r="C5" s="38">
        <v>370.34040806000007</v>
      </c>
      <c r="D5" s="39">
        <v>2594.6844800000013</v>
      </c>
      <c r="E5" s="39">
        <v>375</v>
      </c>
      <c r="F5" s="39">
        <v>1372</v>
      </c>
    </row>
    <row r="6" spans="1:7" x14ac:dyDescent="0.35">
      <c r="A6" s="46" t="s">
        <v>1</v>
      </c>
      <c r="B6" s="47">
        <v>23.52347653</v>
      </c>
      <c r="C6" s="47">
        <v>158.25081390000003</v>
      </c>
      <c r="D6" s="48">
        <v>851</v>
      </c>
      <c r="E6" s="48">
        <v>15</v>
      </c>
      <c r="F6" s="48">
        <v>106</v>
      </c>
    </row>
    <row r="7" spans="1:7" x14ac:dyDescent="0.35">
      <c r="A7" s="32" t="s">
        <v>2</v>
      </c>
      <c r="B7" s="33">
        <v>0.46877400000000002</v>
      </c>
      <c r="C7" s="33">
        <v>3.002016999999999</v>
      </c>
      <c r="D7" s="34">
        <v>30</v>
      </c>
      <c r="E7" s="34">
        <v>10</v>
      </c>
      <c r="F7" s="34">
        <v>28</v>
      </c>
    </row>
    <row r="8" spans="1:7" x14ac:dyDescent="0.35">
      <c r="A8" s="32" t="s">
        <v>3</v>
      </c>
      <c r="B8" s="33">
        <v>14.290676999999999</v>
      </c>
      <c r="C8" s="33">
        <v>102.77537100000004</v>
      </c>
      <c r="D8" s="34">
        <v>663</v>
      </c>
      <c r="E8" s="34">
        <v>12</v>
      </c>
      <c r="F8" s="34">
        <v>41</v>
      </c>
    </row>
    <row r="9" spans="1:7" x14ac:dyDescent="0.35">
      <c r="A9" s="32" t="s">
        <v>4</v>
      </c>
      <c r="B9" s="33">
        <v>7.0137489999999998</v>
      </c>
      <c r="C9" s="33">
        <v>46.012327999999997</v>
      </c>
      <c r="D9" s="34">
        <v>150</v>
      </c>
      <c r="E9" s="34">
        <v>9</v>
      </c>
      <c r="F9" s="34">
        <v>21</v>
      </c>
    </row>
    <row r="10" spans="1:7" x14ac:dyDescent="0.35">
      <c r="A10" s="32" t="s">
        <v>5</v>
      </c>
      <c r="B10" s="33">
        <v>0.299012</v>
      </c>
      <c r="C10" s="33">
        <v>1.4368259999999999</v>
      </c>
      <c r="D10" s="34">
        <v>8</v>
      </c>
      <c r="E10" s="34">
        <v>6</v>
      </c>
      <c r="F10" s="34">
        <v>9</v>
      </c>
    </row>
    <row r="11" spans="1:7" x14ac:dyDescent="0.35">
      <c r="A11" s="32" t="s">
        <v>68</v>
      </c>
      <c r="B11" s="33">
        <v>1.45126453</v>
      </c>
      <c r="C11" s="33">
        <v>5.0242719000000005</v>
      </c>
      <c r="D11" s="34">
        <v>0</v>
      </c>
      <c r="E11" s="34">
        <v>2</v>
      </c>
      <c r="F11" s="34">
        <v>7</v>
      </c>
    </row>
    <row r="12" spans="1:7" x14ac:dyDescent="0.35">
      <c r="A12" s="40" t="s">
        <v>6</v>
      </c>
      <c r="B12" s="41">
        <v>50.996810599999996</v>
      </c>
      <c r="C12" s="41">
        <v>212.08959416000002</v>
      </c>
      <c r="D12" s="42">
        <v>1743.6844800000013</v>
      </c>
      <c r="E12" s="42">
        <v>360</v>
      </c>
      <c r="F12" s="42">
        <v>1266</v>
      </c>
    </row>
    <row r="13" spans="1:7" x14ac:dyDescent="0.35">
      <c r="A13" s="32" t="s">
        <v>2</v>
      </c>
      <c r="B13" s="33">
        <v>6.638192000000001</v>
      </c>
      <c r="C13" s="33">
        <v>21.134410999999997</v>
      </c>
      <c r="D13" s="34">
        <v>244.04768000000007</v>
      </c>
      <c r="E13" s="34">
        <v>139</v>
      </c>
      <c r="F13" s="34">
        <v>282</v>
      </c>
    </row>
    <row r="14" spans="1:7" x14ac:dyDescent="0.35">
      <c r="A14" s="32" t="s">
        <v>3</v>
      </c>
      <c r="B14" s="33">
        <v>6.4078259999999991</v>
      </c>
      <c r="C14" s="33">
        <v>24.183933999999986</v>
      </c>
      <c r="D14" s="34">
        <v>291.66688000000022</v>
      </c>
      <c r="E14" s="34">
        <v>153</v>
      </c>
      <c r="F14" s="34">
        <v>341</v>
      </c>
    </row>
    <row r="15" spans="1:7" x14ac:dyDescent="0.35">
      <c r="A15" s="32" t="s">
        <v>4</v>
      </c>
      <c r="B15" s="33">
        <v>8.9383559999999971</v>
      </c>
      <c r="C15" s="33">
        <v>83.423100000000019</v>
      </c>
      <c r="D15" s="34">
        <v>922.96992000000103</v>
      </c>
      <c r="E15" s="34">
        <v>132</v>
      </c>
      <c r="F15" s="34">
        <v>265</v>
      </c>
    </row>
    <row r="16" spans="1:7" x14ac:dyDescent="0.35">
      <c r="A16" s="32" t="s">
        <v>5</v>
      </c>
      <c r="B16" s="33">
        <v>2.8492741599999998</v>
      </c>
      <c r="C16" s="33">
        <v>15.409649160000004</v>
      </c>
      <c r="D16" s="34">
        <v>90</v>
      </c>
      <c r="E16" s="34">
        <v>115</v>
      </c>
      <c r="F16" s="34">
        <v>195</v>
      </c>
    </row>
    <row r="17" spans="1:6" ht="15" thickBot="1" x14ac:dyDescent="0.4">
      <c r="A17" s="32" t="s">
        <v>68</v>
      </c>
      <c r="B17" s="35">
        <v>26.163162440000001</v>
      </c>
      <c r="C17" s="35">
        <v>67.938500000000005</v>
      </c>
      <c r="D17" s="36">
        <v>195</v>
      </c>
      <c r="E17" s="36">
        <v>98</v>
      </c>
      <c r="F17" s="36">
        <v>183</v>
      </c>
    </row>
    <row r="18" spans="1:6" ht="15" thickTop="1" x14ac:dyDescent="0.35">
      <c r="A18" s="43" t="s">
        <v>7</v>
      </c>
      <c r="B18" s="44">
        <v>17.511138029999998</v>
      </c>
      <c r="C18" s="44">
        <v>83.246722159999962</v>
      </c>
      <c r="D18" s="45">
        <v>1042.7235200000005</v>
      </c>
      <c r="E18" s="45">
        <v>367</v>
      </c>
      <c r="F18" s="45">
        <v>1187</v>
      </c>
    </row>
    <row r="19" spans="1:6" x14ac:dyDescent="0.35">
      <c r="A19" s="46" t="s">
        <v>1</v>
      </c>
      <c r="B19" s="47">
        <v>4.3951533700000009</v>
      </c>
      <c r="C19" s="47">
        <v>29.542099489999998</v>
      </c>
      <c r="D19" s="48">
        <v>51</v>
      </c>
      <c r="E19" s="48">
        <v>11</v>
      </c>
      <c r="F19" s="48">
        <v>69</v>
      </c>
    </row>
    <row r="20" spans="1:6" x14ac:dyDescent="0.35">
      <c r="A20" s="32" t="s">
        <v>2</v>
      </c>
      <c r="B20" s="33">
        <v>1.7407589999999999</v>
      </c>
      <c r="C20" s="33">
        <v>16.238793999999999</v>
      </c>
      <c r="D20" s="34">
        <v>0</v>
      </c>
      <c r="E20" s="34">
        <v>5</v>
      </c>
      <c r="F20" s="34">
        <v>17</v>
      </c>
    </row>
    <row r="21" spans="1:6" x14ac:dyDescent="0.35">
      <c r="A21" s="32" t="s">
        <v>3</v>
      </c>
      <c r="B21" s="33">
        <v>1.2687650000000004</v>
      </c>
      <c r="C21" s="33">
        <v>5.8403729999999996</v>
      </c>
      <c r="D21" s="34">
        <v>0</v>
      </c>
      <c r="E21" s="34">
        <v>6</v>
      </c>
      <c r="F21" s="34">
        <v>22</v>
      </c>
    </row>
    <row r="22" spans="1:6" x14ac:dyDescent="0.35">
      <c r="A22" s="32" t="s">
        <v>4</v>
      </c>
      <c r="B22" s="33">
        <v>1.1517520000000001</v>
      </c>
      <c r="C22" s="33">
        <v>6.7717510000000001</v>
      </c>
      <c r="D22" s="34">
        <v>49</v>
      </c>
      <c r="E22" s="34">
        <v>7</v>
      </c>
      <c r="F22" s="34">
        <v>15</v>
      </c>
    </row>
    <row r="23" spans="1:6" x14ac:dyDescent="0.35">
      <c r="A23" s="32" t="s">
        <v>5</v>
      </c>
      <c r="B23" s="33">
        <v>0.184332</v>
      </c>
      <c r="C23" s="33">
        <v>0.52001699999999995</v>
      </c>
      <c r="D23" s="34">
        <v>0</v>
      </c>
      <c r="E23" s="34">
        <v>5</v>
      </c>
      <c r="F23" s="34">
        <v>8</v>
      </c>
    </row>
    <row r="24" spans="1:6" x14ac:dyDescent="0.35">
      <c r="A24" s="32" t="s">
        <v>68</v>
      </c>
      <c r="B24" s="33">
        <v>4.9545369999999991E-2</v>
      </c>
      <c r="C24" s="33">
        <v>0.17116448999999997</v>
      </c>
      <c r="D24" s="34">
        <v>2</v>
      </c>
      <c r="E24" s="34">
        <v>7</v>
      </c>
      <c r="F24" s="34">
        <v>7</v>
      </c>
    </row>
    <row r="25" spans="1:6" x14ac:dyDescent="0.35">
      <c r="A25" s="40" t="s">
        <v>6</v>
      </c>
      <c r="B25" s="41">
        <v>13.115984659999997</v>
      </c>
      <c r="C25" s="41">
        <v>53.704622669999971</v>
      </c>
      <c r="D25" s="42">
        <v>991.72352000000035</v>
      </c>
      <c r="E25" s="42">
        <v>356</v>
      </c>
      <c r="F25" s="42">
        <v>1118</v>
      </c>
    </row>
    <row r="26" spans="1:6" x14ac:dyDescent="0.35">
      <c r="A26" s="32" t="s">
        <v>2</v>
      </c>
      <c r="B26" s="33">
        <v>2.1594920000000011</v>
      </c>
      <c r="C26" s="33">
        <v>7.8123539999999991</v>
      </c>
      <c r="D26" s="34">
        <v>166.35072000000005</v>
      </c>
      <c r="E26" s="34">
        <v>117</v>
      </c>
      <c r="F26" s="34">
        <v>221</v>
      </c>
    </row>
    <row r="27" spans="1:6" x14ac:dyDescent="0.35">
      <c r="A27" s="32" t="s">
        <v>3</v>
      </c>
      <c r="B27" s="33">
        <v>2.5422629999999984</v>
      </c>
      <c r="C27" s="33">
        <v>11.846371999999992</v>
      </c>
      <c r="D27" s="34">
        <v>298.02624000000009</v>
      </c>
      <c r="E27" s="34">
        <v>133</v>
      </c>
      <c r="F27" s="34">
        <v>273</v>
      </c>
    </row>
    <row r="28" spans="1:6" x14ac:dyDescent="0.35">
      <c r="A28" s="32" t="s">
        <v>4</v>
      </c>
      <c r="B28" s="33">
        <v>2.9519930000000003</v>
      </c>
      <c r="C28" s="33">
        <v>14.416985999999989</v>
      </c>
      <c r="D28" s="34">
        <v>348.34656000000018</v>
      </c>
      <c r="E28" s="34">
        <v>133</v>
      </c>
      <c r="F28" s="34">
        <v>250</v>
      </c>
    </row>
    <row r="29" spans="1:6" x14ac:dyDescent="0.35">
      <c r="A29" s="32" t="s">
        <v>5</v>
      </c>
      <c r="B29" s="33">
        <v>2.1372525899999992</v>
      </c>
      <c r="C29" s="33">
        <v>6.6663781699999962</v>
      </c>
      <c r="D29" s="34">
        <v>71</v>
      </c>
      <c r="E29" s="34">
        <v>115</v>
      </c>
      <c r="F29" s="34">
        <v>197</v>
      </c>
    </row>
    <row r="30" spans="1:6" ht="15" thickBot="1" x14ac:dyDescent="0.4">
      <c r="A30" s="32" t="s">
        <v>68</v>
      </c>
      <c r="B30" s="35">
        <v>3.3249840699999971</v>
      </c>
      <c r="C30" s="35">
        <v>12.962532499999995</v>
      </c>
      <c r="D30" s="36">
        <v>108</v>
      </c>
      <c r="E30" s="36">
        <v>101</v>
      </c>
      <c r="F30" s="36">
        <v>177</v>
      </c>
    </row>
    <row r="31" spans="1:6" ht="15" thickTop="1" x14ac:dyDescent="0.35">
      <c r="A31" s="43" t="s">
        <v>8</v>
      </c>
      <c r="B31" s="44">
        <v>69.94319828999997</v>
      </c>
      <c r="C31" s="44">
        <v>504.65039905000003</v>
      </c>
      <c r="D31" s="45">
        <v>3838.4643199999955</v>
      </c>
      <c r="E31" s="45">
        <v>708</v>
      </c>
      <c r="F31" s="45">
        <v>2335</v>
      </c>
    </row>
    <row r="32" spans="1:6" x14ac:dyDescent="0.35">
      <c r="A32" s="46" t="s">
        <v>1</v>
      </c>
      <c r="B32" s="47">
        <v>17.913461219999999</v>
      </c>
      <c r="C32" s="47">
        <v>222.02510756000001</v>
      </c>
      <c r="D32" s="48">
        <v>1151</v>
      </c>
      <c r="E32" s="48">
        <v>25</v>
      </c>
      <c r="F32" s="48">
        <v>184</v>
      </c>
    </row>
    <row r="33" spans="1:6" x14ac:dyDescent="0.35">
      <c r="A33" s="32" t="s">
        <v>2</v>
      </c>
      <c r="B33" s="33">
        <v>2.9453909999999999</v>
      </c>
      <c r="C33" s="33">
        <v>13.999468000000002</v>
      </c>
      <c r="D33" s="34">
        <v>100</v>
      </c>
      <c r="E33" s="34">
        <v>18</v>
      </c>
      <c r="F33" s="34">
        <v>49</v>
      </c>
    </row>
    <row r="34" spans="1:6" x14ac:dyDescent="0.35">
      <c r="A34" s="32" t="s">
        <v>3</v>
      </c>
      <c r="B34" s="33">
        <v>0.55078400000000005</v>
      </c>
      <c r="C34" s="33">
        <v>3.9573369999999999</v>
      </c>
      <c r="D34" s="34">
        <v>40</v>
      </c>
      <c r="E34" s="34">
        <v>15</v>
      </c>
      <c r="F34" s="34">
        <v>35</v>
      </c>
    </row>
    <row r="35" spans="1:6" x14ac:dyDescent="0.35">
      <c r="A35" s="32" t="s">
        <v>4</v>
      </c>
      <c r="B35" s="33">
        <v>10.360339</v>
      </c>
      <c r="C35" s="33">
        <v>177.90834699999999</v>
      </c>
      <c r="D35" s="34">
        <v>686</v>
      </c>
      <c r="E35" s="34">
        <v>12</v>
      </c>
      <c r="F35" s="34">
        <v>36</v>
      </c>
    </row>
    <row r="36" spans="1:6" x14ac:dyDescent="0.35">
      <c r="A36" s="32" t="s">
        <v>5</v>
      </c>
      <c r="B36" s="33">
        <v>2.891305</v>
      </c>
      <c r="C36" s="33">
        <v>21.699431999999998</v>
      </c>
      <c r="D36" s="34">
        <v>323</v>
      </c>
      <c r="E36" s="34">
        <v>11</v>
      </c>
      <c r="F36" s="34">
        <v>30</v>
      </c>
    </row>
    <row r="37" spans="1:6" x14ac:dyDescent="0.35">
      <c r="A37" s="32" t="s">
        <v>68</v>
      </c>
      <c r="B37" s="33">
        <v>1.1656422200000001</v>
      </c>
      <c r="C37" s="33">
        <v>4.4605235600000004</v>
      </c>
      <c r="D37" s="34">
        <v>2</v>
      </c>
      <c r="E37" s="34">
        <v>9</v>
      </c>
      <c r="F37" s="34">
        <v>34</v>
      </c>
    </row>
    <row r="38" spans="1:6" x14ac:dyDescent="0.35">
      <c r="A38" s="40" t="s">
        <v>6</v>
      </c>
      <c r="B38" s="41">
        <v>52.029737069999975</v>
      </c>
      <c r="C38" s="41">
        <v>282.62529149</v>
      </c>
      <c r="D38" s="42">
        <v>2687.4643199999955</v>
      </c>
      <c r="E38" s="42">
        <v>683</v>
      </c>
      <c r="F38" s="42">
        <v>2151</v>
      </c>
    </row>
    <row r="39" spans="1:6" x14ac:dyDescent="0.35">
      <c r="A39" s="32" t="s">
        <v>2</v>
      </c>
      <c r="B39" s="33">
        <v>10.93164299999999</v>
      </c>
      <c r="C39" s="33">
        <v>50.992797000000017</v>
      </c>
      <c r="D39" s="34">
        <v>676.99584000000004</v>
      </c>
      <c r="E39" s="34">
        <v>235</v>
      </c>
      <c r="F39" s="34">
        <v>496</v>
      </c>
    </row>
    <row r="40" spans="1:6" x14ac:dyDescent="0.35">
      <c r="A40" s="32" t="s">
        <v>3</v>
      </c>
      <c r="B40" s="33">
        <v>9.0528910000000007</v>
      </c>
      <c r="C40" s="33">
        <v>40.598900000000008</v>
      </c>
      <c r="D40" s="34">
        <v>649.31647999999745</v>
      </c>
      <c r="E40" s="34">
        <v>255</v>
      </c>
      <c r="F40" s="34">
        <v>429</v>
      </c>
    </row>
    <row r="41" spans="1:6" x14ac:dyDescent="0.35">
      <c r="A41" s="32" t="s">
        <v>4</v>
      </c>
      <c r="B41" s="33">
        <v>16.739086999999994</v>
      </c>
      <c r="C41" s="33">
        <v>130.01688199999995</v>
      </c>
      <c r="D41" s="34">
        <v>947.151999999998</v>
      </c>
      <c r="E41" s="34">
        <v>262</v>
      </c>
      <c r="F41" s="34">
        <v>495</v>
      </c>
    </row>
    <row r="42" spans="1:6" x14ac:dyDescent="0.35">
      <c r="A42" s="32" t="s">
        <v>5</v>
      </c>
      <c r="B42" s="33">
        <v>6.5783091399999929</v>
      </c>
      <c r="C42" s="33">
        <v>23.504553250000011</v>
      </c>
      <c r="D42" s="34">
        <v>166</v>
      </c>
      <c r="E42" s="34">
        <v>203</v>
      </c>
      <c r="F42" s="34">
        <v>349</v>
      </c>
    </row>
    <row r="43" spans="1:6" ht="15" thickBot="1" x14ac:dyDescent="0.4">
      <c r="A43" s="32" t="s">
        <v>68</v>
      </c>
      <c r="B43" s="35">
        <v>8.7278069299999981</v>
      </c>
      <c r="C43" s="35">
        <v>37.512159240000024</v>
      </c>
      <c r="D43" s="36">
        <v>248</v>
      </c>
      <c r="E43" s="36">
        <v>201</v>
      </c>
      <c r="F43" s="36">
        <v>382</v>
      </c>
    </row>
    <row r="44" spans="1:6" ht="15" thickTop="1" x14ac:dyDescent="0.35">
      <c r="A44" s="43" t="s">
        <v>9</v>
      </c>
      <c r="B44" s="44">
        <v>208.69379773999984</v>
      </c>
      <c r="C44" s="44">
        <v>1252.6816787392827</v>
      </c>
      <c r="D44" s="45">
        <v>14742.906240000011</v>
      </c>
      <c r="E44" s="45">
        <v>2142</v>
      </c>
      <c r="F44" s="45">
        <v>5283</v>
      </c>
    </row>
    <row r="45" spans="1:6" x14ac:dyDescent="0.35">
      <c r="A45" s="46" t="s">
        <v>1</v>
      </c>
      <c r="B45" s="47">
        <v>110.01219132999998</v>
      </c>
      <c r="C45" s="47">
        <v>843.30053824928223</v>
      </c>
      <c r="D45" s="48">
        <v>9970</v>
      </c>
      <c r="E45" s="48">
        <v>174</v>
      </c>
      <c r="F45" s="48">
        <v>514</v>
      </c>
    </row>
    <row r="46" spans="1:6" x14ac:dyDescent="0.35">
      <c r="A46" s="32" t="s">
        <v>2</v>
      </c>
      <c r="B46" s="33">
        <v>17.40083099999999</v>
      </c>
      <c r="C46" s="33">
        <v>130.36135781928232</v>
      </c>
      <c r="D46" s="34">
        <v>1249</v>
      </c>
      <c r="E46" s="34">
        <v>65</v>
      </c>
      <c r="F46" s="34">
        <v>113</v>
      </c>
    </row>
    <row r="47" spans="1:6" x14ac:dyDescent="0.35">
      <c r="A47" s="32" t="s">
        <v>3</v>
      </c>
      <c r="B47" s="33">
        <v>26.762703999999999</v>
      </c>
      <c r="C47" s="33">
        <v>258.58335499999993</v>
      </c>
      <c r="D47" s="34">
        <v>3181</v>
      </c>
      <c r="E47" s="34">
        <v>63</v>
      </c>
      <c r="F47" s="34">
        <v>98</v>
      </c>
    </row>
    <row r="48" spans="1:6" x14ac:dyDescent="0.35">
      <c r="A48" s="32" t="s">
        <v>4</v>
      </c>
      <c r="B48" s="33">
        <v>47.000744999999988</v>
      </c>
      <c r="C48" s="33">
        <v>326.86819300000002</v>
      </c>
      <c r="D48" s="34">
        <v>4042</v>
      </c>
      <c r="E48" s="34">
        <v>79</v>
      </c>
      <c r="F48" s="34">
        <v>143</v>
      </c>
    </row>
    <row r="49" spans="1:6" x14ac:dyDescent="0.35">
      <c r="A49" s="32" t="s">
        <v>5</v>
      </c>
      <c r="B49" s="33">
        <v>8.0718188800000004</v>
      </c>
      <c r="C49" s="33">
        <v>61.929283879999993</v>
      </c>
      <c r="D49" s="34">
        <v>805</v>
      </c>
      <c r="E49" s="34">
        <v>56</v>
      </c>
      <c r="F49" s="34">
        <v>89</v>
      </c>
    </row>
    <row r="50" spans="1:6" x14ac:dyDescent="0.35">
      <c r="A50" s="32" t="s">
        <v>68</v>
      </c>
      <c r="B50" s="33">
        <v>10.77609245</v>
      </c>
      <c r="C50" s="33">
        <v>65.558348550000005</v>
      </c>
      <c r="D50" s="34">
        <v>693</v>
      </c>
      <c r="E50" s="34">
        <v>40</v>
      </c>
      <c r="F50" s="34">
        <v>71</v>
      </c>
    </row>
    <row r="51" spans="1:6" x14ac:dyDescent="0.35">
      <c r="A51" s="40" t="s">
        <v>6</v>
      </c>
      <c r="B51" s="41">
        <v>98.681606409999802</v>
      </c>
      <c r="C51" s="41">
        <v>409.38114049000035</v>
      </c>
      <c r="D51" s="42">
        <v>4772.9062400000103</v>
      </c>
      <c r="E51" s="42">
        <v>1968</v>
      </c>
      <c r="F51" s="42">
        <v>4769</v>
      </c>
    </row>
    <row r="52" spans="1:6" x14ac:dyDescent="0.35">
      <c r="A52" s="32" t="s">
        <v>2</v>
      </c>
      <c r="B52" s="33">
        <v>14.890658999999992</v>
      </c>
      <c r="C52" s="33">
        <v>48.432711000000062</v>
      </c>
      <c r="D52" s="34">
        <v>679.51103999999918</v>
      </c>
      <c r="E52" s="34">
        <v>541</v>
      </c>
      <c r="F52" s="34">
        <v>949</v>
      </c>
    </row>
    <row r="53" spans="1:6" x14ac:dyDescent="0.35">
      <c r="A53" s="32" t="s">
        <v>3</v>
      </c>
      <c r="B53" s="33">
        <v>23.876059189999943</v>
      </c>
      <c r="C53" s="33">
        <v>110.91517019000005</v>
      </c>
      <c r="D53" s="34">
        <v>1373.2387200000067</v>
      </c>
      <c r="E53" s="34">
        <v>704</v>
      </c>
      <c r="F53" s="34">
        <v>1117</v>
      </c>
    </row>
    <row r="54" spans="1:6" x14ac:dyDescent="0.35">
      <c r="A54" s="32" t="s">
        <v>4</v>
      </c>
      <c r="B54" s="33">
        <v>23.233870499999927</v>
      </c>
      <c r="C54" s="33">
        <v>112.75349000000014</v>
      </c>
      <c r="D54" s="34">
        <v>1716.1564800000042</v>
      </c>
      <c r="E54" s="34">
        <v>779</v>
      </c>
      <c r="F54" s="34">
        <v>1137</v>
      </c>
    </row>
    <row r="55" spans="1:6" x14ac:dyDescent="0.35">
      <c r="A55" s="32" t="s">
        <v>5</v>
      </c>
      <c r="B55" s="33">
        <v>13.105224169999918</v>
      </c>
      <c r="C55" s="33">
        <v>48.158804520000061</v>
      </c>
      <c r="D55" s="34">
        <v>433</v>
      </c>
      <c r="E55" s="34">
        <v>505</v>
      </c>
      <c r="F55" s="34">
        <v>800</v>
      </c>
    </row>
    <row r="56" spans="1:6" ht="15" thickBot="1" x14ac:dyDescent="0.4">
      <c r="A56" s="32" t="s">
        <v>68</v>
      </c>
      <c r="B56" s="35">
        <v>23.575793550000036</v>
      </c>
      <c r="C56" s="35">
        <v>89.120964780000094</v>
      </c>
      <c r="D56" s="36">
        <v>571</v>
      </c>
      <c r="E56" s="36">
        <v>379</v>
      </c>
      <c r="F56" s="36">
        <v>766</v>
      </c>
    </row>
    <row r="57" spans="1:6" ht="15" thickTop="1" x14ac:dyDescent="0.35">
      <c r="A57" s="43" t="s">
        <v>10</v>
      </c>
      <c r="B57" s="44">
        <v>17.981745319999995</v>
      </c>
      <c r="C57" s="44">
        <v>97.850618759999989</v>
      </c>
      <c r="D57" s="45">
        <v>1445.2259199999999</v>
      </c>
      <c r="E57" s="45">
        <v>453</v>
      </c>
      <c r="F57" s="45">
        <v>1135</v>
      </c>
    </row>
    <row r="58" spans="1:6" x14ac:dyDescent="0.35">
      <c r="A58" s="46" t="s">
        <v>1</v>
      </c>
      <c r="B58" s="47">
        <v>0.55417850000000002</v>
      </c>
      <c r="C58" s="47">
        <v>4.3259129999999999</v>
      </c>
      <c r="D58" s="48">
        <v>33</v>
      </c>
      <c r="E58" s="48">
        <v>8</v>
      </c>
      <c r="F58" s="48">
        <v>23</v>
      </c>
    </row>
    <row r="59" spans="1:6" x14ac:dyDescent="0.35">
      <c r="A59" s="32" t="s">
        <v>2</v>
      </c>
      <c r="B59" s="33">
        <v>7.475900000000002E-2</v>
      </c>
      <c r="C59" s="33">
        <v>0.16357000000000002</v>
      </c>
      <c r="D59" s="34">
        <v>1</v>
      </c>
      <c r="E59" s="34">
        <v>5</v>
      </c>
      <c r="F59" s="34">
        <v>10</v>
      </c>
    </row>
    <row r="60" spans="1:6" x14ac:dyDescent="0.35">
      <c r="A60" s="32" t="s">
        <v>3</v>
      </c>
      <c r="B60" s="33">
        <v>0.12202</v>
      </c>
      <c r="C60" s="33">
        <v>2.5280730000000005</v>
      </c>
      <c r="D60" s="34">
        <v>2</v>
      </c>
      <c r="E60" s="34">
        <v>3</v>
      </c>
      <c r="F60" s="34">
        <v>3</v>
      </c>
    </row>
    <row r="61" spans="1:6" x14ac:dyDescent="0.35">
      <c r="A61" s="32" t="s">
        <v>4</v>
      </c>
      <c r="B61" s="33">
        <v>6.3923999999999995E-2</v>
      </c>
      <c r="C61" s="33">
        <v>0.33699799999999996</v>
      </c>
      <c r="D61" s="34">
        <v>7</v>
      </c>
      <c r="E61" s="34">
        <v>2</v>
      </c>
      <c r="F61" s="34">
        <v>2</v>
      </c>
    </row>
    <row r="62" spans="1:6" x14ac:dyDescent="0.35">
      <c r="A62" s="32" t="s">
        <v>5</v>
      </c>
      <c r="B62" s="33">
        <v>0.28299149999999995</v>
      </c>
      <c r="C62" s="33">
        <v>1.2867879999999998</v>
      </c>
      <c r="D62" s="34">
        <v>23</v>
      </c>
      <c r="E62" s="34">
        <v>4</v>
      </c>
      <c r="F62" s="34">
        <v>5</v>
      </c>
    </row>
    <row r="63" spans="1:6" x14ac:dyDescent="0.35">
      <c r="A63" s="32" t="s">
        <v>68</v>
      </c>
      <c r="B63" s="33">
        <v>1.0484E-2</v>
      </c>
      <c r="C63" s="33">
        <v>1.0484E-2</v>
      </c>
      <c r="D63" s="34">
        <v>0</v>
      </c>
      <c r="E63" s="34">
        <v>3</v>
      </c>
      <c r="F63" s="34">
        <v>3</v>
      </c>
    </row>
    <row r="64" spans="1:6" x14ac:dyDescent="0.35">
      <c r="A64" s="40" t="s">
        <v>6</v>
      </c>
      <c r="B64" s="41">
        <v>17.427566819999996</v>
      </c>
      <c r="C64" s="41">
        <v>93.524705759999989</v>
      </c>
      <c r="D64" s="42">
        <v>1412.2259199999999</v>
      </c>
      <c r="E64" s="42">
        <v>445</v>
      </c>
      <c r="F64" s="42">
        <v>1112</v>
      </c>
    </row>
    <row r="65" spans="1:6" x14ac:dyDescent="0.35">
      <c r="A65" s="32" t="s">
        <v>2</v>
      </c>
      <c r="B65" s="33">
        <v>3.6254930000000005</v>
      </c>
      <c r="C65" s="33">
        <v>22.872454999999999</v>
      </c>
      <c r="D65" s="34">
        <v>239.61056000000013</v>
      </c>
      <c r="E65" s="34">
        <v>133</v>
      </c>
      <c r="F65" s="34">
        <v>220</v>
      </c>
    </row>
    <row r="66" spans="1:6" x14ac:dyDescent="0.35">
      <c r="A66" s="32" t="s">
        <v>3</v>
      </c>
      <c r="B66" s="33">
        <v>3.5655909999999982</v>
      </c>
      <c r="C66" s="33">
        <v>16.684114999999991</v>
      </c>
      <c r="D66" s="34">
        <v>440.92671999999908</v>
      </c>
      <c r="E66" s="34">
        <v>155</v>
      </c>
      <c r="F66" s="34">
        <v>274</v>
      </c>
    </row>
    <row r="67" spans="1:6" x14ac:dyDescent="0.35">
      <c r="A67" s="32" t="s">
        <v>4</v>
      </c>
      <c r="B67" s="33">
        <v>3.0237579999999968</v>
      </c>
      <c r="C67" s="33">
        <v>10.965001999999993</v>
      </c>
      <c r="D67" s="34">
        <v>285.68864000000065</v>
      </c>
      <c r="E67" s="34">
        <v>154</v>
      </c>
      <c r="F67" s="34">
        <v>243</v>
      </c>
    </row>
    <row r="68" spans="1:6" x14ac:dyDescent="0.35">
      <c r="A68" s="32" t="s">
        <v>5</v>
      </c>
      <c r="B68" s="33">
        <v>3.7716010000000004</v>
      </c>
      <c r="C68" s="33">
        <v>25.200093000000006</v>
      </c>
      <c r="D68" s="34">
        <v>292</v>
      </c>
      <c r="E68" s="34">
        <v>128</v>
      </c>
      <c r="F68" s="34">
        <v>197</v>
      </c>
    </row>
    <row r="69" spans="1:6" ht="15" thickBot="1" x14ac:dyDescent="0.4">
      <c r="A69" s="32" t="s">
        <v>68</v>
      </c>
      <c r="B69" s="35">
        <v>3.4411238199999978</v>
      </c>
      <c r="C69" s="35">
        <v>17.803040760000002</v>
      </c>
      <c r="D69" s="36">
        <v>154</v>
      </c>
      <c r="E69" s="36">
        <v>93</v>
      </c>
      <c r="F69" s="36">
        <v>178</v>
      </c>
    </row>
    <row r="70" spans="1:6" ht="15" thickTop="1" x14ac:dyDescent="0.35">
      <c r="A70" s="43" t="s">
        <v>11</v>
      </c>
      <c r="B70" s="44">
        <v>52.755588839999987</v>
      </c>
      <c r="C70" s="44">
        <v>262.73265544071774</v>
      </c>
      <c r="D70" s="45">
        <v>3556.9615999999978</v>
      </c>
      <c r="E70" s="45">
        <v>1034</v>
      </c>
      <c r="F70" s="45">
        <v>1891</v>
      </c>
    </row>
    <row r="71" spans="1:6" x14ac:dyDescent="0.35">
      <c r="A71" s="46" t="s">
        <v>1</v>
      </c>
      <c r="B71" s="47">
        <v>20.702966969999999</v>
      </c>
      <c r="C71" s="47">
        <v>134.61961828071765</v>
      </c>
      <c r="D71" s="48">
        <v>1682</v>
      </c>
      <c r="E71" s="48">
        <v>28</v>
      </c>
      <c r="F71" s="48">
        <v>94</v>
      </c>
    </row>
    <row r="72" spans="1:6" x14ac:dyDescent="0.35">
      <c r="A72" s="32" t="s">
        <v>2</v>
      </c>
      <c r="B72" s="33">
        <v>3.2053279999999997</v>
      </c>
      <c r="C72" s="33">
        <v>20.03375318071765</v>
      </c>
      <c r="D72" s="34">
        <v>312</v>
      </c>
      <c r="E72" s="34">
        <v>12</v>
      </c>
      <c r="F72" s="34">
        <v>27</v>
      </c>
    </row>
    <row r="73" spans="1:6" x14ac:dyDescent="0.35">
      <c r="A73" s="32" t="s">
        <v>3</v>
      </c>
      <c r="B73" s="33">
        <v>3.1472889999999998</v>
      </c>
      <c r="C73" s="33">
        <v>23.695031</v>
      </c>
      <c r="D73" s="34">
        <v>574</v>
      </c>
      <c r="E73" s="34">
        <v>9</v>
      </c>
      <c r="F73" s="34">
        <v>16</v>
      </c>
    </row>
    <row r="74" spans="1:6" x14ac:dyDescent="0.35">
      <c r="A74" s="32" t="s">
        <v>4</v>
      </c>
      <c r="B74" s="33">
        <v>8.2504349999999995</v>
      </c>
      <c r="C74" s="33">
        <v>38.763354999999997</v>
      </c>
      <c r="D74" s="34">
        <v>148</v>
      </c>
      <c r="E74" s="34">
        <v>10</v>
      </c>
      <c r="F74" s="34">
        <v>20</v>
      </c>
    </row>
    <row r="75" spans="1:6" x14ac:dyDescent="0.35">
      <c r="A75" s="32" t="s">
        <v>5</v>
      </c>
      <c r="B75" s="33">
        <v>3.0311280000000003</v>
      </c>
      <c r="C75" s="33">
        <v>25.083624999999998</v>
      </c>
      <c r="D75" s="34">
        <v>289</v>
      </c>
      <c r="E75" s="34">
        <v>6</v>
      </c>
      <c r="F75" s="34">
        <v>12</v>
      </c>
    </row>
    <row r="76" spans="1:6" x14ac:dyDescent="0.35">
      <c r="A76" s="32" t="s">
        <v>68</v>
      </c>
      <c r="B76" s="33">
        <v>3.0687869699999997</v>
      </c>
      <c r="C76" s="33">
        <v>27.043854099999997</v>
      </c>
      <c r="D76" s="34">
        <v>359</v>
      </c>
      <c r="E76" s="34">
        <v>11</v>
      </c>
      <c r="F76" s="34">
        <v>19</v>
      </c>
    </row>
    <row r="77" spans="1:6" x14ac:dyDescent="0.35">
      <c r="A77" s="40" t="s">
        <v>6</v>
      </c>
      <c r="B77" s="41">
        <v>32.052621869999989</v>
      </c>
      <c r="C77" s="41">
        <v>128.11303716000012</v>
      </c>
      <c r="D77" s="42">
        <v>1874.9615999999983</v>
      </c>
      <c r="E77" s="42">
        <v>1006</v>
      </c>
      <c r="F77" s="42">
        <v>1797</v>
      </c>
    </row>
    <row r="78" spans="1:6" x14ac:dyDescent="0.35">
      <c r="A78" s="32" t="s">
        <v>2</v>
      </c>
      <c r="B78" s="33">
        <v>4.1011649999999911</v>
      </c>
      <c r="C78" s="33">
        <v>14.244778999999998</v>
      </c>
      <c r="D78" s="34">
        <v>320.63648000000018</v>
      </c>
      <c r="E78" s="34">
        <v>246</v>
      </c>
      <c r="F78" s="34">
        <v>356</v>
      </c>
    </row>
    <row r="79" spans="1:6" x14ac:dyDescent="0.35">
      <c r="A79" s="32" t="s">
        <v>3</v>
      </c>
      <c r="B79" s="33">
        <v>5.236300999999993</v>
      </c>
      <c r="C79" s="33">
        <v>17.302373000000024</v>
      </c>
      <c r="D79" s="34">
        <v>528.96991999999875</v>
      </c>
      <c r="E79" s="34">
        <v>343</v>
      </c>
      <c r="F79" s="34">
        <v>453</v>
      </c>
    </row>
    <row r="80" spans="1:6" x14ac:dyDescent="0.35">
      <c r="A80" s="32" t="s">
        <v>4</v>
      </c>
      <c r="B80" s="33">
        <v>5.0561669999999816</v>
      </c>
      <c r="C80" s="33">
        <v>31.435285000000057</v>
      </c>
      <c r="D80" s="34">
        <v>596.35519999999929</v>
      </c>
      <c r="E80" s="34">
        <v>349</v>
      </c>
      <c r="F80" s="34">
        <v>448</v>
      </c>
    </row>
    <row r="81" spans="1:6" x14ac:dyDescent="0.35">
      <c r="A81" s="32" t="s">
        <v>5</v>
      </c>
      <c r="B81" s="33">
        <v>8.0244424200000193</v>
      </c>
      <c r="C81" s="33">
        <v>33.482137930000036</v>
      </c>
      <c r="D81" s="34">
        <v>197</v>
      </c>
      <c r="E81" s="34">
        <v>220</v>
      </c>
      <c r="F81" s="34">
        <v>319</v>
      </c>
    </row>
    <row r="82" spans="1:6" ht="15" thickBot="1" x14ac:dyDescent="0.4">
      <c r="A82" s="32" t="s">
        <v>68</v>
      </c>
      <c r="B82" s="35">
        <v>9.634546450000002</v>
      </c>
      <c r="C82" s="35">
        <v>31.648462229999996</v>
      </c>
      <c r="D82" s="36">
        <v>232</v>
      </c>
      <c r="E82" s="36">
        <v>119</v>
      </c>
      <c r="F82" s="36">
        <v>221</v>
      </c>
    </row>
    <row r="83" spans="1:6" ht="15" thickTop="1" x14ac:dyDescent="0.35">
      <c r="A83" s="43" t="s">
        <v>12</v>
      </c>
      <c r="B83" s="44">
        <v>24.490904139999998</v>
      </c>
      <c r="C83" s="44">
        <v>133.57179823999996</v>
      </c>
      <c r="D83" s="45">
        <v>2637.801919999999</v>
      </c>
      <c r="E83" s="45">
        <v>528</v>
      </c>
      <c r="F83" s="45">
        <v>1340</v>
      </c>
    </row>
    <row r="84" spans="1:6" x14ac:dyDescent="0.35">
      <c r="A84" s="46" t="s">
        <v>1</v>
      </c>
      <c r="B84" s="47">
        <v>8.3041090400000002</v>
      </c>
      <c r="C84" s="47">
        <v>71.90263585000001</v>
      </c>
      <c r="D84" s="48">
        <v>1190</v>
      </c>
      <c r="E84" s="48">
        <v>19</v>
      </c>
      <c r="F84" s="48">
        <v>107</v>
      </c>
    </row>
    <row r="85" spans="1:6" x14ac:dyDescent="0.35">
      <c r="A85" s="32" t="s">
        <v>2</v>
      </c>
      <c r="B85" s="33">
        <v>2.9337569999999999</v>
      </c>
      <c r="C85" s="33">
        <v>24.215147000000002</v>
      </c>
      <c r="D85" s="34">
        <v>272</v>
      </c>
      <c r="E85" s="34">
        <v>10</v>
      </c>
      <c r="F85" s="34">
        <v>36</v>
      </c>
    </row>
    <row r="86" spans="1:6" x14ac:dyDescent="0.35">
      <c r="A86" s="32" t="s">
        <v>3</v>
      </c>
      <c r="B86" s="33">
        <v>0.45616899999999999</v>
      </c>
      <c r="C86" s="33">
        <v>3.1840350000000006</v>
      </c>
      <c r="D86" s="34">
        <v>20</v>
      </c>
      <c r="E86" s="34">
        <v>7</v>
      </c>
      <c r="F86" s="34">
        <v>27</v>
      </c>
    </row>
    <row r="87" spans="1:6" x14ac:dyDescent="0.35">
      <c r="A87" s="32" t="s">
        <v>4</v>
      </c>
      <c r="B87" s="33">
        <v>1.9364509999999999</v>
      </c>
      <c r="C87" s="33">
        <v>16.222731999999997</v>
      </c>
      <c r="D87" s="34">
        <v>85</v>
      </c>
      <c r="E87" s="34">
        <v>7</v>
      </c>
      <c r="F87" s="34">
        <v>17</v>
      </c>
    </row>
    <row r="88" spans="1:6" x14ac:dyDescent="0.35">
      <c r="A88" s="32" t="s">
        <v>5</v>
      </c>
      <c r="B88" s="33">
        <v>2.7839719999999999</v>
      </c>
      <c r="C88" s="33">
        <v>27.872306000000002</v>
      </c>
      <c r="D88" s="34">
        <v>812</v>
      </c>
      <c r="E88" s="34">
        <v>9</v>
      </c>
      <c r="F88" s="34">
        <v>15</v>
      </c>
    </row>
    <row r="89" spans="1:6" x14ac:dyDescent="0.35">
      <c r="A89" s="32" t="s">
        <v>68</v>
      </c>
      <c r="B89" s="33">
        <v>0.19376003999999999</v>
      </c>
      <c r="C89" s="33">
        <v>0.40841585000000002</v>
      </c>
      <c r="D89" s="34">
        <v>1</v>
      </c>
      <c r="E89" s="34">
        <v>5</v>
      </c>
      <c r="F89" s="34">
        <v>12</v>
      </c>
    </row>
    <row r="90" spans="1:6" x14ac:dyDescent="0.35">
      <c r="A90" s="40" t="s">
        <v>6</v>
      </c>
      <c r="B90" s="41">
        <v>16.186795099999998</v>
      </c>
      <c r="C90" s="41">
        <v>61.66916238999994</v>
      </c>
      <c r="D90" s="42">
        <v>1447.801919999999</v>
      </c>
      <c r="E90" s="42">
        <v>509</v>
      </c>
      <c r="F90" s="42">
        <v>1233</v>
      </c>
    </row>
    <row r="91" spans="1:6" x14ac:dyDescent="0.35">
      <c r="A91" s="32" t="s">
        <v>2</v>
      </c>
      <c r="B91" s="33">
        <v>3.527833000000002</v>
      </c>
      <c r="C91" s="33">
        <v>13.979948999999984</v>
      </c>
      <c r="D91" s="34">
        <v>354.66688000000022</v>
      </c>
      <c r="E91" s="34">
        <v>143</v>
      </c>
      <c r="F91" s="34">
        <v>242</v>
      </c>
    </row>
    <row r="92" spans="1:6" x14ac:dyDescent="0.35">
      <c r="A92" s="32" t="s">
        <v>3</v>
      </c>
      <c r="B92" s="33">
        <v>3.2914909999999988</v>
      </c>
      <c r="C92" s="33">
        <v>10.811055999999979</v>
      </c>
      <c r="D92" s="34">
        <v>370.03071999999901</v>
      </c>
      <c r="E92" s="34">
        <v>192</v>
      </c>
      <c r="F92" s="34">
        <v>297</v>
      </c>
    </row>
    <row r="93" spans="1:6" x14ac:dyDescent="0.35">
      <c r="A93" s="32" t="s">
        <v>4</v>
      </c>
      <c r="B93" s="33">
        <v>2.864691999999998</v>
      </c>
      <c r="C93" s="33">
        <v>9.4564029999999928</v>
      </c>
      <c r="D93" s="34">
        <v>352.10431999999975</v>
      </c>
      <c r="E93" s="34">
        <v>177</v>
      </c>
      <c r="F93" s="34">
        <v>252</v>
      </c>
    </row>
    <row r="94" spans="1:6" x14ac:dyDescent="0.35">
      <c r="A94" s="32" t="s">
        <v>5</v>
      </c>
      <c r="B94" s="33">
        <v>3.4782640299999992</v>
      </c>
      <c r="C94" s="33">
        <v>11.981037029999987</v>
      </c>
      <c r="D94" s="34">
        <v>154</v>
      </c>
      <c r="E94" s="34">
        <v>150</v>
      </c>
      <c r="F94" s="34">
        <v>231</v>
      </c>
    </row>
    <row r="95" spans="1:6" ht="15" thickBot="1" x14ac:dyDescent="0.4">
      <c r="A95" s="32" t="s">
        <v>68</v>
      </c>
      <c r="B95" s="35">
        <v>3.0245150699999979</v>
      </c>
      <c r="C95" s="35">
        <v>15.440717359999995</v>
      </c>
      <c r="D95" s="36">
        <v>217</v>
      </c>
      <c r="E95" s="36">
        <v>122</v>
      </c>
      <c r="F95" s="36">
        <v>211</v>
      </c>
    </row>
    <row r="96" spans="1:6" ht="15" thickTop="1" x14ac:dyDescent="0.35">
      <c r="A96" s="43" t="s">
        <v>13</v>
      </c>
      <c r="B96" s="44">
        <v>39.472693909999997</v>
      </c>
      <c r="C96" s="44">
        <v>159.59451751000006</v>
      </c>
      <c r="D96" s="45">
        <v>1837.6499200000003</v>
      </c>
      <c r="E96" s="45">
        <v>476</v>
      </c>
      <c r="F96" s="45">
        <v>1870</v>
      </c>
    </row>
    <row r="97" spans="1:6" x14ac:dyDescent="0.35">
      <c r="A97" s="46" t="s">
        <v>1</v>
      </c>
      <c r="B97" s="47">
        <v>2.5245481500000002</v>
      </c>
      <c r="C97" s="47">
        <v>12.57169552</v>
      </c>
      <c r="D97" s="48">
        <v>110</v>
      </c>
      <c r="E97" s="48">
        <v>23</v>
      </c>
      <c r="F97" s="48">
        <v>100</v>
      </c>
    </row>
    <row r="98" spans="1:6" x14ac:dyDescent="0.35">
      <c r="A98" s="32" t="s">
        <v>2</v>
      </c>
      <c r="B98" s="33">
        <v>0.38528499999999999</v>
      </c>
      <c r="C98" s="33">
        <v>4.0281130000000003</v>
      </c>
      <c r="D98" s="34">
        <v>34</v>
      </c>
      <c r="E98" s="34">
        <v>8</v>
      </c>
      <c r="F98" s="34">
        <v>20</v>
      </c>
    </row>
    <row r="99" spans="1:6" x14ac:dyDescent="0.35">
      <c r="A99" s="32" t="s">
        <v>3</v>
      </c>
      <c r="B99" s="33">
        <v>1.1419640000000002</v>
      </c>
      <c r="C99" s="33">
        <v>3.6252009999999997</v>
      </c>
      <c r="D99" s="34">
        <v>6</v>
      </c>
      <c r="E99" s="34">
        <v>13</v>
      </c>
      <c r="F99" s="34">
        <v>31</v>
      </c>
    </row>
    <row r="100" spans="1:6" x14ac:dyDescent="0.35">
      <c r="A100" s="32" t="s">
        <v>4</v>
      </c>
      <c r="B100" s="33">
        <v>0.17583199999999996</v>
      </c>
      <c r="C100" s="33">
        <v>0.43851699999999993</v>
      </c>
      <c r="D100" s="34">
        <v>3</v>
      </c>
      <c r="E100" s="34">
        <v>10</v>
      </c>
      <c r="F100" s="34">
        <v>17</v>
      </c>
    </row>
    <row r="101" spans="1:6" x14ac:dyDescent="0.35">
      <c r="A101" s="32" t="s">
        <v>5</v>
      </c>
      <c r="B101" s="33">
        <v>0.47236000000000006</v>
      </c>
      <c r="C101" s="33">
        <v>2.4315670000000003</v>
      </c>
      <c r="D101" s="34">
        <v>25</v>
      </c>
      <c r="E101" s="34">
        <v>8</v>
      </c>
      <c r="F101" s="34">
        <v>14</v>
      </c>
    </row>
    <row r="102" spans="1:6" x14ac:dyDescent="0.35">
      <c r="A102" s="32" t="s">
        <v>68</v>
      </c>
      <c r="B102" s="33">
        <v>0.34910715000000003</v>
      </c>
      <c r="C102" s="33">
        <v>2.0482975199999998</v>
      </c>
      <c r="D102" s="34">
        <v>42</v>
      </c>
      <c r="E102" s="34">
        <v>9</v>
      </c>
      <c r="F102" s="34">
        <v>18</v>
      </c>
    </row>
    <row r="103" spans="1:6" x14ac:dyDescent="0.35">
      <c r="A103" s="40" t="s">
        <v>6</v>
      </c>
      <c r="B103" s="41">
        <v>36.948145759999996</v>
      </c>
      <c r="C103" s="41">
        <v>147.02282199000007</v>
      </c>
      <c r="D103" s="42">
        <v>1727.6499200000003</v>
      </c>
      <c r="E103" s="42">
        <v>453</v>
      </c>
      <c r="F103" s="42">
        <v>1770</v>
      </c>
    </row>
    <row r="104" spans="1:6" x14ac:dyDescent="0.35">
      <c r="A104" s="32" t="s">
        <v>2</v>
      </c>
      <c r="B104" s="33">
        <v>4.9405780000000039</v>
      </c>
      <c r="C104" s="33">
        <v>15.469002999999995</v>
      </c>
      <c r="D104" s="34">
        <v>232.94816000000006</v>
      </c>
      <c r="E104" s="34">
        <v>174</v>
      </c>
      <c r="F104" s="34">
        <v>378</v>
      </c>
    </row>
    <row r="105" spans="1:6" x14ac:dyDescent="0.35">
      <c r="A105" s="32" t="s">
        <v>3</v>
      </c>
      <c r="B105" s="33">
        <v>6.3259239999999961</v>
      </c>
      <c r="C105" s="33">
        <v>20.058720999999991</v>
      </c>
      <c r="D105" s="34">
        <v>301.73184000000009</v>
      </c>
      <c r="E105" s="34">
        <v>194</v>
      </c>
      <c r="F105" s="34">
        <v>419</v>
      </c>
    </row>
    <row r="106" spans="1:6" x14ac:dyDescent="0.35">
      <c r="A106" s="32" t="s">
        <v>4</v>
      </c>
      <c r="B106" s="33">
        <v>7.0500799999999986</v>
      </c>
      <c r="C106" s="33">
        <v>25.756051000000006</v>
      </c>
      <c r="D106" s="34">
        <v>425.96992000000023</v>
      </c>
      <c r="E106" s="34">
        <v>182</v>
      </c>
      <c r="F106" s="34">
        <v>364</v>
      </c>
    </row>
    <row r="107" spans="1:6" x14ac:dyDescent="0.35">
      <c r="A107" s="32" t="s">
        <v>5</v>
      </c>
      <c r="B107" s="33">
        <v>12.730900759999997</v>
      </c>
      <c r="C107" s="33">
        <v>60.186634810000037</v>
      </c>
      <c r="D107" s="34">
        <v>539</v>
      </c>
      <c r="E107" s="34">
        <v>156</v>
      </c>
      <c r="F107" s="34">
        <v>297</v>
      </c>
    </row>
    <row r="108" spans="1:6" ht="15" thickBot="1" x14ac:dyDescent="0.4">
      <c r="A108" s="32" t="s">
        <v>68</v>
      </c>
      <c r="B108" s="35">
        <v>5.9006629999999989</v>
      </c>
      <c r="C108" s="35">
        <v>25.552412180000019</v>
      </c>
      <c r="D108" s="36">
        <v>228</v>
      </c>
      <c r="E108" s="36">
        <v>147</v>
      </c>
      <c r="F108" s="36">
        <v>312</v>
      </c>
    </row>
    <row r="109" spans="1:6" ht="15" thickTop="1" x14ac:dyDescent="0.35">
      <c r="A109" s="43" t="s">
        <v>14</v>
      </c>
      <c r="B109" s="44">
        <v>38.699685830000007</v>
      </c>
      <c r="C109" s="44">
        <v>195.28953067</v>
      </c>
      <c r="D109" s="45">
        <v>1693.1651200000008</v>
      </c>
      <c r="E109" s="45">
        <v>351</v>
      </c>
      <c r="F109" s="45">
        <v>1112</v>
      </c>
    </row>
    <row r="110" spans="1:6" x14ac:dyDescent="0.35">
      <c r="A110" s="46" t="s">
        <v>1</v>
      </c>
      <c r="B110" s="47">
        <v>7.8839940000000004</v>
      </c>
      <c r="C110" s="47">
        <v>69.760452000000001</v>
      </c>
      <c r="D110" s="48">
        <v>640</v>
      </c>
      <c r="E110" s="48">
        <v>13</v>
      </c>
      <c r="F110" s="48">
        <v>81</v>
      </c>
    </row>
    <row r="111" spans="1:6" x14ac:dyDescent="0.35">
      <c r="A111" s="32" t="s">
        <v>2</v>
      </c>
      <c r="B111" s="33">
        <v>2.637607</v>
      </c>
      <c r="C111" s="33">
        <v>18.736007000000001</v>
      </c>
      <c r="D111" s="34">
        <v>416</v>
      </c>
      <c r="E111" s="34">
        <v>5</v>
      </c>
      <c r="F111" s="34">
        <v>25</v>
      </c>
    </row>
    <row r="112" spans="1:6" x14ac:dyDescent="0.35">
      <c r="A112" s="32" t="s">
        <v>3</v>
      </c>
      <c r="B112" s="33">
        <v>3.676971</v>
      </c>
      <c r="C112" s="33">
        <v>42.900740999999996</v>
      </c>
      <c r="D112" s="34">
        <v>224</v>
      </c>
      <c r="E112" s="34">
        <v>7</v>
      </c>
      <c r="F112" s="34">
        <v>23</v>
      </c>
    </row>
    <row r="113" spans="1:6" x14ac:dyDescent="0.35">
      <c r="A113" s="32" t="s">
        <v>4</v>
      </c>
      <c r="B113" s="33">
        <v>0.55670599999999992</v>
      </c>
      <c r="C113" s="33">
        <v>2.373745</v>
      </c>
      <c r="D113" s="34">
        <v>0</v>
      </c>
      <c r="E113" s="34">
        <v>9</v>
      </c>
      <c r="F113" s="34">
        <v>21</v>
      </c>
    </row>
    <row r="114" spans="1:6" x14ac:dyDescent="0.35">
      <c r="A114" s="32" t="s">
        <v>5</v>
      </c>
      <c r="B114" s="33">
        <v>0.87554100000000001</v>
      </c>
      <c r="C114" s="33">
        <v>5.357596</v>
      </c>
      <c r="D114" s="34">
        <v>0</v>
      </c>
      <c r="E114" s="34">
        <v>5</v>
      </c>
      <c r="F114" s="34">
        <v>6</v>
      </c>
    </row>
    <row r="115" spans="1:6" x14ac:dyDescent="0.35">
      <c r="A115" s="32" t="s">
        <v>68</v>
      </c>
      <c r="B115" s="33">
        <v>0.13716900000000001</v>
      </c>
      <c r="C115" s="33">
        <v>0.39236300000000002</v>
      </c>
      <c r="D115" s="34">
        <v>0</v>
      </c>
      <c r="E115" s="34">
        <v>5</v>
      </c>
      <c r="F115" s="34">
        <v>6</v>
      </c>
    </row>
    <row r="116" spans="1:6" x14ac:dyDescent="0.35">
      <c r="A116" s="40" t="s">
        <v>6</v>
      </c>
      <c r="B116" s="41">
        <v>30.815691830000006</v>
      </c>
      <c r="C116" s="41">
        <v>125.52907867000002</v>
      </c>
      <c r="D116" s="42">
        <v>1053.1651200000008</v>
      </c>
      <c r="E116" s="42">
        <v>338</v>
      </c>
      <c r="F116" s="42">
        <v>1031</v>
      </c>
    </row>
    <row r="117" spans="1:6" x14ac:dyDescent="0.35">
      <c r="A117" s="32" t="s">
        <v>2</v>
      </c>
      <c r="B117" s="33">
        <v>7.3510460000000002</v>
      </c>
      <c r="C117" s="33">
        <v>28.494198000000001</v>
      </c>
      <c r="D117" s="34">
        <v>181.62784000000005</v>
      </c>
      <c r="E117" s="34">
        <v>121</v>
      </c>
      <c r="F117" s="34">
        <v>245</v>
      </c>
    </row>
    <row r="118" spans="1:6" x14ac:dyDescent="0.35">
      <c r="A118" s="32" t="s">
        <v>3</v>
      </c>
      <c r="B118" s="33">
        <v>4.7551560000000004</v>
      </c>
      <c r="C118" s="33">
        <v>26.594317999999994</v>
      </c>
      <c r="D118" s="34">
        <v>385.73184000000037</v>
      </c>
      <c r="E118" s="34">
        <v>127</v>
      </c>
      <c r="F118" s="34">
        <v>234</v>
      </c>
    </row>
    <row r="119" spans="1:6" x14ac:dyDescent="0.35">
      <c r="A119" s="32" t="s">
        <v>4</v>
      </c>
      <c r="B119" s="33">
        <v>5.2585609999999994</v>
      </c>
      <c r="C119" s="33">
        <v>22.911362999999998</v>
      </c>
      <c r="D119" s="34">
        <v>321.80544000000037</v>
      </c>
      <c r="E119" s="34">
        <v>127</v>
      </c>
      <c r="F119" s="34">
        <v>239</v>
      </c>
    </row>
    <row r="120" spans="1:6" x14ac:dyDescent="0.35">
      <c r="A120" s="32" t="s">
        <v>5</v>
      </c>
      <c r="B120" s="33">
        <v>3.4266977699999992</v>
      </c>
      <c r="C120" s="33">
        <v>16.209451469999998</v>
      </c>
      <c r="D120" s="34">
        <v>75</v>
      </c>
      <c r="E120" s="34">
        <v>91</v>
      </c>
      <c r="F120" s="34">
        <v>152</v>
      </c>
    </row>
    <row r="121" spans="1:6" ht="15" thickBot="1" x14ac:dyDescent="0.4">
      <c r="A121" s="32" t="s">
        <v>68</v>
      </c>
      <c r="B121" s="35">
        <v>10.024231060000007</v>
      </c>
      <c r="C121" s="35">
        <v>31.319748200000021</v>
      </c>
      <c r="D121" s="36">
        <v>89</v>
      </c>
      <c r="E121" s="36">
        <v>83</v>
      </c>
      <c r="F121" s="36">
        <v>161</v>
      </c>
    </row>
    <row r="122" spans="1:6" ht="15" thickTop="1" x14ac:dyDescent="0.35">
      <c r="A122" s="43" t="s">
        <v>15</v>
      </c>
      <c r="B122" s="44">
        <v>68.305644829999977</v>
      </c>
      <c r="C122" s="44">
        <v>430.8614640400001</v>
      </c>
      <c r="D122" s="45">
        <v>4490.2134400000014</v>
      </c>
      <c r="E122" s="45">
        <v>798</v>
      </c>
      <c r="F122" s="45">
        <v>3061</v>
      </c>
    </row>
    <row r="123" spans="1:6" x14ac:dyDescent="0.35">
      <c r="A123" s="46" t="s">
        <v>1</v>
      </c>
      <c r="B123" s="47">
        <v>7.6493318199999987</v>
      </c>
      <c r="C123" s="47">
        <v>54.425894289999995</v>
      </c>
      <c r="D123" s="48">
        <v>325</v>
      </c>
      <c r="E123" s="48">
        <v>18</v>
      </c>
      <c r="F123" s="48">
        <v>146</v>
      </c>
    </row>
    <row r="124" spans="1:6" x14ac:dyDescent="0.35">
      <c r="A124" s="32" t="s">
        <v>2</v>
      </c>
      <c r="B124" s="33">
        <v>2.3047529999999998</v>
      </c>
      <c r="C124" s="33">
        <v>14.923472</v>
      </c>
      <c r="D124" s="34">
        <v>128</v>
      </c>
      <c r="E124" s="34">
        <v>13</v>
      </c>
      <c r="F124" s="34">
        <v>27</v>
      </c>
    </row>
    <row r="125" spans="1:6" x14ac:dyDescent="0.35">
      <c r="A125" s="32" t="s">
        <v>3</v>
      </c>
      <c r="B125" s="33">
        <v>0.69925499999999985</v>
      </c>
      <c r="C125" s="33">
        <v>9.8814759999999993</v>
      </c>
      <c r="D125" s="34">
        <v>3</v>
      </c>
      <c r="E125" s="34">
        <v>9</v>
      </c>
      <c r="F125" s="34">
        <v>23</v>
      </c>
    </row>
    <row r="126" spans="1:6" x14ac:dyDescent="0.35">
      <c r="A126" s="32" t="s">
        <v>4</v>
      </c>
      <c r="B126" s="33">
        <v>2.9331039999999997</v>
      </c>
      <c r="C126" s="33">
        <v>21.664445999999998</v>
      </c>
      <c r="D126" s="34">
        <v>192</v>
      </c>
      <c r="E126" s="34">
        <v>11</v>
      </c>
      <c r="F126" s="34">
        <v>37</v>
      </c>
    </row>
    <row r="127" spans="1:6" x14ac:dyDescent="0.35">
      <c r="A127" s="32" t="s">
        <v>5</v>
      </c>
      <c r="B127" s="33">
        <v>0.710843</v>
      </c>
      <c r="C127" s="33">
        <v>2.8114490000000005</v>
      </c>
      <c r="D127" s="34">
        <v>2</v>
      </c>
      <c r="E127" s="34">
        <v>10</v>
      </c>
      <c r="F127" s="34">
        <v>30</v>
      </c>
    </row>
    <row r="128" spans="1:6" x14ac:dyDescent="0.35">
      <c r="A128" s="32" t="s">
        <v>68</v>
      </c>
      <c r="B128" s="33">
        <v>1.0013768199999999</v>
      </c>
      <c r="C128" s="33">
        <v>5.1450512899999996</v>
      </c>
      <c r="D128" s="34">
        <v>0</v>
      </c>
      <c r="E128" s="34">
        <v>7</v>
      </c>
      <c r="F128" s="34">
        <v>29</v>
      </c>
    </row>
    <row r="129" spans="1:6" x14ac:dyDescent="0.35">
      <c r="A129" s="40" t="s">
        <v>6</v>
      </c>
      <c r="B129" s="41">
        <v>60.656313009999977</v>
      </c>
      <c r="C129" s="41">
        <v>376.43556975000013</v>
      </c>
      <c r="D129" s="42">
        <v>4165.2134400000014</v>
      </c>
      <c r="E129" s="42">
        <v>780</v>
      </c>
      <c r="F129" s="42">
        <v>2915</v>
      </c>
    </row>
    <row r="130" spans="1:6" x14ac:dyDescent="0.35">
      <c r="A130" s="32" t="s">
        <v>2</v>
      </c>
      <c r="B130" s="33">
        <v>11.484361000000007</v>
      </c>
      <c r="C130" s="33">
        <v>51.43086700000012</v>
      </c>
      <c r="D130" s="34">
        <v>967.42016000000035</v>
      </c>
      <c r="E130" s="34">
        <v>281</v>
      </c>
      <c r="F130" s="34">
        <v>628</v>
      </c>
    </row>
    <row r="131" spans="1:6" x14ac:dyDescent="0.35">
      <c r="A131" s="32" t="s">
        <v>3</v>
      </c>
      <c r="B131" s="33">
        <v>10.846201999999998</v>
      </c>
      <c r="C131" s="33">
        <v>45.479371000000015</v>
      </c>
      <c r="D131" s="34">
        <v>773.59360000000004</v>
      </c>
      <c r="E131" s="34">
        <v>326</v>
      </c>
      <c r="F131" s="34">
        <v>674</v>
      </c>
    </row>
    <row r="132" spans="1:6" x14ac:dyDescent="0.35">
      <c r="A132" s="32" t="s">
        <v>4</v>
      </c>
      <c r="B132" s="33">
        <v>18.149325929999986</v>
      </c>
      <c r="C132" s="33">
        <v>164.53654893000001</v>
      </c>
      <c r="D132" s="34">
        <v>1406.1996800000011</v>
      </c>
      <c r="E132" s="34">
        <v>325</v>
      </c>
      <c r="F132" s="34">
        <v>666</v>
      </c>
    </row>
    <row r="133" spans="1:6" x14ac:dyDescent="0.35">
      <c r="A133" s="32" t="s">
        <v>5</v>
      </c>
      <c r="B133" s="33">
        <v>11.146797719999991</v>
      </c>
      <c r="C133" s="33">
        <v>56.927934719999961</v>
      </c>
      <c r="D133" s="34">
        <v>546</v>
      </c>
      <c r="E133" s="34">
        <v>254</v>
      </c>
      <c r="F133" s="34">
        <v>516</v>
      </c>
    </row>
    <row r="134" spans="1:6" ht="15" thickBot="1" x14ac:dyDescent="0.4">
      <c r="A134" s="32" t="s">
        <v>68</v>
      </c>
      <c r="B134" s="35">
        <v>9.0296263599999911</v>
      </c>
      <c r="C134" s="35">
        <v>58.060848100000022</v>
      </c>
      <c r="D134" s="36">
        <v>472</v>
      </c>
      <c r="E134" s="36">
        <v>234</v>
      </c>
      <c r="F134" s="36">
        <v>431</v>
      </c>
    </row>
    <row r="135" spans="1:6" ht="15" thickTop="1" x14ac:dyDescent="0.35">
      <c r="A135" s="43" t="s">
        <v>16</v>
      </c>
      <c r="B135" s="44">
        <v>33.749282789999981</v>
      </c>
      <c r="C135" s="44">
        <v>202.13586990000013</v>
      </c>
      <c r="D135" s="45">
        <v>2403.827839999999</v>
      </c>
      <c r="E135" s="45">
        <v>639</v>
      </c>
      <c r="F135" s="45">
        <v>1842</v>
      </c>
    </row>
    <row r="136" spans="1:6" x14ac:dyDescent="0.35">
      <c r="A136" s="46" t="s">
        <v>1</v>
      </c>
      <c r="B136" s="47">
        <v>2.00077902</v>
      </c>
      <c r="C136" s="47">
        <v>28.368309010000001</v>
      </c>
      <c r="D136" s="48">
        <v>126</v>
      </c>
      <c r="E136" s="48">
        <v>18</v>
      </c>
      <c r="F136" s="48">
        <v>51</v>
      </c>
    </row>
    <row r="137" spans="1:6" x14ac:dyDescent="0.35">
      <c r="A137" s="32" t="s">
        <v>2</v>
      </c>
      <c r="B137" s="33">
        <v>8.1326999999999983E-2</v>
      </c>
      <c r="C137" s="33">
        <v>0.32872100000000004</v>
      </c>
      <c r="D137" s="34">
        <v>0</v>
      </c>
      <c r="E137" s="34">
        <v>8</v>
      </c>
      <c r="F137" s="34">
        <v>11</v>
      </c>
    </row>
    <row r="138" spans="1:6" x14ac:dyDescent="0.35">
      <c r="A138" s="32" t="s">
        <v>3</v>
      </c>
      <c r="B138" s="33">
        <v>7.9557000000000003E-2</v>
      </c>
      <c r="C138" s="33">
        <v>0.32248399999999994</v>
      </c>
      <c r="D138" s="34">
        <v>2</v>
      </c>
      <c r="E138" s="34">
        <v>6</v>
      </c>
      <c r="F138" s="34">
        <v>11</v>
      </c>
    </row>
    <row r="139" spans="1:6" x14ac:dyDescent="0.35">
      <c r="A139" s="32" t="s">
        <v>4</v>
      </c>
      <c r="B139" s="33">
        <v>1.664164</v>
      </c>
      <c r="C139" s="33">
        <v>27.039669</v>
      </c>
      <c r="D139" s="34">
        <v>120</v>
      </c>
      <c r="E139" s="34">
        <v>9</v>
      </c>
      <c r="F139" s="34">
        <v>18</v>
      </c>
    </row>
    <row r="140" spans="1:6" x14ac:dyDescent="0.35">
      <c r="A140" s="32" t="s">
        <v>5</v>
      </c>
      <c r="B140" s="33">
        <v>5.4550000000000001E-2</v>
      </c>
      <c r="C140" s="33">
        <v>0.14857300000000001</v>
      </c>
      <c r="D140" s="34">
        <v>0</v>
      </c>
      <c r="E140" s="34">
        <v>4</v>
      </c>
      <c r="F140" s="34">
        <v>5</v>
      </c>
    </row>
    <row r="141" spans="1:6" x14ac:dyDescent="0.35">
      <c r="A141" s="32" t="s">
        <v>68</v>
      </c>
      <c r="B141" s="33">
        <v>0.12118102</v>
      </c>
      <c r="C141" s="33">
        <v>0.52886200999999999</v>
      </c>
      <c r="D141" s="34">
        <v>4</v>
      </c>
      <c r="E141" s="34">
        <v>4</v>
      </c>
      <c r="F141" s="34">
        <v>6</v>
      </c>
    </row>
    <row r="142" spans="1:6" x14ac:dyDescent="0.35">
      <c r="A142" s="40" t="s">
        <v>6</v>
      </c>
      <c r="B142" s="41">
        <v>31.748503769999978</v>
      </c>
      <c r="C142" s="41">
        <v>173.76756089000014</v>
      </c>
      <c r="D142" s="42">
        <v>2277.827839999999</v>
      </c>
      <c r="E142" s="42">
        <v>621</v>
      </c>
      <c r="F142" s="42">
        <v>1791</v>
      </c>
    </row>
    <row r="143" spans="1:6" x14ac:dyDescent="0.35">
      <c r="A143" s="32" t="s">
        <v>2</v>
      </c>
      <c r="B143" s="33">
        <v>4.2966139999999982</v>
      </c>
      <c r="C143" s="33">
        <v>12.622529999999999</v>
      </c>
      <c r="D143" s="34">
        <v>209.23392000000007</v>
      </c>
      <c r="E143" s="34">
        <v>213</v>
      </c>
      <c r="F143" s="34">
        <v>364</v>
      </c>
    </row>
    <row r="144" spans="1:6" x14ac:dyDescent="0.35">
      <c r="A144" s="32" t="s">
        <v>3</v>
      </c>
      <c r="B144" s="33">
        <v>5.5996899999999901</v>
      </c>
      <c r="C144" s="33">
        <v>21.422146000000023</v>
      </c>
      <c r="D144" s="34">
        <v>574.79264000000001</v>
      </c>
      <c r="E144" s="34">
        <v>242</v>
      </c>
      <c r="F144" s="34">
        <v>447</v>
      </c>
    </row>
    <row r="145" spans="1:6" x14ac:dyDescent="0.35">
      <c r="A145" s="32" t="s">
        <v>4</v>
      </c>
      <c r="B145" s="33">
        <v>10.750752349999999</v>
      </c>
      <c r="C145" s="33">
        <v>80.276857350000029</v>
      </c>
      <c r="D145" s="34">
        <v>829.80127999999877</v>
      </c>
      <c r="E145" s="34">
        <v>230</v>
      </c>
      <c r="F145" s="34">
        <v>403</v>
      </c>
    </row>
    <row r="146" spans="1:6" x14ac:dyDescent="0.35">
      <c r="A146" s="32" t="s">
        <v>5</v>
      </c>
      <c r="B146" s="33">
        <v>4.8463650299999985</v>
      </c>
      <c r="C146" s="33">
        <v>28.181313030000045</v>
      </c>
      <c r="D146" s="34">
        <v>319</v>
      </c>
      <c r="E146" s="34">
        <v>185</v>
      </c>
      <c r="F146" s="34">
        <v>297</v>
      </c>
    </row>
    <row r="147" spans="1:6" ht="15" thickBot="1" x14ac:dyDescent="0.4">
      <c r="A147" s="32" t="s">
        <v>68</v>
      </c>
      <c r="B147" s="35">
        <v>6.2550823899999948</v>
      </c>
      <c r="C147" s="35">
        <v>31.264714510000029</v>
      </c>
      <c r="D147" s="36">
        <v>345</v>
      </c>
      <c r="E147" s="36">
        <v>157</v>
      </c>
      <c r="F147" s="36">
        <v>280</v>
      </c>
    </row>
    <row r="148" spans="1:6" ht="17" thickTop="1" x14ac:dyDescent="0.35">
      <c r="A148" s="43" t="s">
        <v>61</v>
      </c>
      <c r="B148" s="44">
        <f>SUM(B155,B149)</f>
        <v>656.2647154999986</v>
      </c>
      <c r="C148" s="44">
        <f>SUM(C155,C149)</f>
        <v>3792.2002664699867</v>
      </c>
      <c r="D148" s="45">
        <f>SUM(D155,D149)</f>
        <v>42233.083199999797</v>
      </c>
      <c r="E148" s="45">
        <v>7911</v>
      </c>
      <c r="F148" s="45">
        <f>SUM(F155,F149)</f>
        <v>22473</v>
      </c>
    </row>
    <row r="149" spans="1:6" x14ac:dyDescent="0.35">
      <c r="A149" s="46" t="s">
        <v>1</v>
      </c>
      <c r="B149" s="47">
        <v>215.60181560000001</v>
      </c>
      <c r="C149" s="47">
        <v>1728.3345580499999</v>
      </c>
      <c r="D149" s="48">
        <v>18076</v>
      </c>
      <c r="E149" s="48">
        <v>389</v>
      </c>
      <c r="F149" s="48">
        <v>1517</v>
      </c>
    </row>
    <row r="150" spans="1:6" x14ac:dyDescent="0.35">
      <c r="A150" s="32" t="s">
        <v>2</v>
      </c>
      <c r="B150" s="33">
        <v>34.290921000000004</v>
      </c>
      <c r="C150" s="33">
        <v>246.90726999999981</v>
      </c>
      <c r="D150" s="34">
        <v>2560</v>
      </c>
      <c r="E150" s="34">
        <v>163</v>
      </c>
      <c r="F150" s="34">
        <v>367</v>
      </c>
    </row>
    <row r="151" spans="1:6" x14ac:dyDescent="0.35">
      <c r="A151" s="32" t="s">
        <v>3</v>
      </c>
      <c r="B151" s="33">
        <v>52.291879999999992</v>
      </c>
      <c r="C151" s="33">
        <v>457.45133600000003</v>
      </c>
      <c r="D151" s="34">
        <v>4715</v>
      </c>
      <c r="E151" s="34">
        <v>154</v>
      </c>
      <c r="F151" s="34">
        <v>334</v>
      </c>
    </row>
    <row r="152" spans="1:6" x14ac:dyDescent="0.35">
      <c r="A152" s="32" t="s">
        <v>4</v>
      </c>
      <c r="B152" s="33">
        <v>81.347086000000004</v>
      </c>
      <c r="C152" s="33">
        <v>664.95304300000009</v>
      </c>
      <c r="D152" s="34">
        <v>5482</v>
      </c>
      <c r="E152" s="34">
        <v>168</v>
      </c>
      <c r="F152" s="34">
        <v>351</v>
      </c>
    </row>
    <row r="153" spans="1:6" x14ac:dyDescent="0.35">
      <c r="A153" s="32" t="s">
        <v>5</v>
      </c>
      <c r="B153" s="33">
        <v>21.91021237999999</v>
      </c>
      <c r="C153" s="33">
        <v>171.79774088000011</v>
      </c>
      <c r="D153" s="34">
        <v>2587</v>
      </c>
      <c r="E153" s="34">
        <v>132</v>
      </c>
      <c r="F153" s="34">
        <v>231</v>
      </c>
    </row>
    <row r="154" spans="1:6" x14ac:dyDescent="0.35">
      <c r="A154" s="32" t="s">
        <v>68</v>
      </c>
      <c r="B154" s="33">
        <v>25.761716220000007</v>
      </c>
      <c r="C154" s="33">
        <v>187.22516817000007</v>
      </c>
      <c r="D154" s="34">
        <v>2732</v>
      </c>
      <c r="E154" s="34">
        <v>122</v>
      </c>
      <c r="F154" s="34">
        <v>234</v>
      </c>
    </row>
    <row r="155" spans="1:6" x14ac:dyDescent="0.35">
      <c r="A155" s="40" t="s">
        <v>6</v>
      </c>
      <c r="B155" s="41">
        <v>440.66289989999865</v>
      </c>
      <c r="C155" s="41">
        <v>2063.8657084199867</v>
      </c>
      <c r="D155" s="42">
        <v>24157.083199999797</v>
      </c>
      <c r="E155" s="42">
        <v>7522</v>
      </c>
      <c r="F155" s="42">
        <v>20956</v>
      </c>
    </row>
    <row r="156" spans="1:6" x14ac:dyDescent="0.35">
      <c r="A156" s="32" t="s">
        <v>2</v>
      </c>
      <c r="B156" s="33">
        <v>73.947645999999395</v>
      </c>
      <c r="C156" s="33">
        <v>287.48662399999728</v>
      </c>
      <c r="D156" s="34">
        <v>4273.0492800000111</v>
      </c>
      <c r="E156" s="34">
        <v>2344</v>
      </c>
      <c r="F156" s="34">
        <v>4382</v>
      </c>
    </row>
    <row r="157" spans="1:6" x14ac:dyDescent="0.35">
      <c r="A157" s="32" t="s">
        <v>3</v>
      </c>
      <c r="B157" s="33">
        <v>81.501947189999399</v>
      </c>
      <c r="C157" s="33">
        <v>345.89902918999519</v>
      </c>
      <c r="D157" s="34">
        <v>5989.8697599998304</v>
      </c>
      <c r="E157" s="34">
        <v>2826</v>
      </c>
      <c r="F157" s="34">
        <v>4960</v>
      </c>
    </row>
    <row r="158" spans="1:6" x14ac:dyDescent="0.35">
      <c r="A158" s="32" t="s">
        <v>4</v>
      </c>
      <c r="B158" s="33">
        <v>104.01664277999966</v>
      </c>
      <c r="C158" s="33">
        <v>685.94796828000005</v>
      </c>
      <c r="D158" s="34">
        <v>8153.1641599999584</v>
      </c>
      <c r="E158" s="34">
        <v>2850</v>
      </c>
      <c r="F158" s="34">
        <v>4762</v>
      </c>
    </row>
    <row r="159" spans="1:6" x14ac:dyDescent="0.35">
      <c r="A159" s="32" t="s">
        <v>5</v>
      </c>
      <c r="B159" s="33">
        <v>72.095128789999464</v>
      </c>
      <c r="C159" s="33">
        <v>325.90798708999534</v>
      </c>
      <c r="D159" s="34">
        <v>2882</v>
      </c>
      <c r="E159" s="34">
        <v>2122</v>
      </c>
      <c r="F159" s="34">
        <v>3550</v>
      </c>
    </row>
    <row r="160" spans="1:6" ht="15" thickBot="1" x14ac:dyDescent="0.4">
      <c r="A160" s="64" t="s">
        <v>68</v>
      </c>
      <c r="B160" s="35">
        <v>109.10153514000075</v>
      </c>
      <c r="C160" s="35">
        <v>418.62409985999898</v>
      </c>
      <c r="D160" s="36">
        <v>2859</v>
      </c>
      <c r="E160" s="36">
        <v>1734</v>
      </c>
      <c r="F160" s="36">
        <v>3302</v>
      </c>
    </row>
    <row r="161" spans="1:7" ht="15" thickTop="1" x14ac:dyDescent="0.35"/>
    <row r="162" spans="1:7" x14ac:dyDescent="0.35">
      <c r="A162" s="63" t="s">
        <v>66</v>
      </c>
    </row>
    <row r="163" spans="1:7" x14ac:dyDescent="0.35">
      <c r="A163" s="63" t="s">
        <v>65</v>
      </c>
    </row>
    <row r="165" spans="1:7" x14ac:dyDescent="0.35">
      <c r="A165" s="23" t="s">
        <v>46</v>
      </c>
      <c r="B165" s="24"/>
      <c r="C165" s="24"/>
      <c r="D165" s="24"/>
      <c r="E165" s="25"/>
      <c r="F165" s="26" t="s">
        <v>60</v>
      </c>
      <c r="G165" s="22"/>
    </row>
    <row r="166" spans="1:7" x14ac:dyDescent="0.35">
      <c r="A166" s="24"/>
      <c r="B166" s="24"/>
      <c r="C166" s="24"/>
      <c r="D166" s="24"/>
      <c r="E166" s="27"/>
      <c r="F166" s="28">
        <v>42887</v>
      </c>
      <c r="G166" s="22"/>
    </row>
    <row r="169" spans="1:7" x14ac:dyDescent="0.35">
      <c r="B169" s="2"/>
      <c r="C169" s="2"/>
      <c r="D169" s="2"/>
      <c r="E169" s="2"/>
      <c r="F169" s="2"/>
    </row>
    <row r="170" spans="1:7" x14ac:dyDescent="0.35">
      <c r="B170" s="2"/>
      <c r="C170" s="2"/>
      <c r="D170" s="2"/>
      <c r="E170" s="2"/>
      <c r="F170" s="2"/>
    </row>
    <row r="237" spans="8:9" x14ac:dyDescent="0.35">
      <c r="H237" s="22"/>
      <c r="I237" s="22"/>
    </row>
    <row r="238" spans="8:9" x14ac:dyDescent="0.35">
      <c r="H238" s="22"/>
      <c r="I238" s="22"/>
    </row>
  </sheetData>
  <hyperlinks>
    <hyperlink ref="G1" location="Intro!A1" display="RETURN TO MENU"/>
  </hyperlinks>
  <printOptions horizontalCentered="1"/>
  <pageMargins left="0.70866141732283472" right="0.70866141732283472" top="0.74803149606299213" bottom="0.74803149606299213" header="0.31496062992125984" footer="0.31496062992125984"/>
  <pageSetup paperSize="9" scale="87" fitToHeight="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3"/>
  <sheetViews>
    <sheetView showGridLines="0" workbookViewId="0">
      <pane xSplit="1" ySplit="4" topLeftCell="B5" activePane="bottomRight" state="frozen"/>
      <selection pane="topRight" activeCell="B1" sqref="B1"/>
      <selection pane="bottomLeft" activeCell="A2" sqref="A2"/>
      <selection pane="bottomRight" activeCell="M35" sqref="M35"/>
    </sheetView>
  </sheetViews>
  <sheetFormatPr defaultRowHeight="14.5" x14ac:dyDescent="0.35"/>
  <cols>
    <col min="1" max="1" width="43.7265625" bestFit="1" customWidth="1"/>
    <col min="2" max="7" width="9.54296875" style="1" customWidth="1"/>
    <col min="8" max="8" width="18" customWidth="1"/>
  </cols>
  <sheetData>
    <row r="1" spans="1:8" ht="16" customHeight="1" x14ac:dyDescent="0.35">
      <c r="H1" s="16" t="s">
        <v>57</v>
      </c>
    </row>
    <row r="2" spans="1:8" ht="15" customHeight="1" x14ac:dyDescent="0.35">
      <c r="A2" s="14" t="s">
        <v>67</v>
      </c>
      <c r="B2" s="13"/>
      <c r="C2" s="13"/>
      <c r="D2" s="13"/>
      <c r="E2" s="13"/>
      <c r="F2" s="13"/>
      <c r="G2" s="13"/>
    </row>
    <row r="3" spans="1:8" ht="6" customHeight="1" thickBot="1" x14ac:dyDescent="0.4"/>
    <row r="4" spans="1:8" ht="39.65" customHeight="1" thickTop="1" thickBot="1" x14ac:dyDescent="0.4">
      <c r="A4" s="29" t="s">
        <v>31</v>
      </c>
      <c r="B4" s="17" t="s">
        <v>2</v>
      </c>
      <c r="C4" s="17" t="s">
        <v>3</v>
      </c>
      <c r="D4" s="17" t="s">
        <v>4</v>
      </c>
      <c r="E4" s="17" t="s">
        <v>5</v>
      </c>
      <c r="F4" s="17" t="s">
        <v>68</v>
      </c>
      <c r="G4" s="17" t="s">
        <v>30</v>
      </c>
    </row>
    <row r="5" spans="1:8" ht="15" thickTop="1" x14ac:dyDescent="0.35">
      <c r="A5" s="43" t="s">
        <v>19</v>
      </c>
      <c r="B5" s="45">
        <v>750.50412963003862</v>
      </c>
      <c r="C5" s="45">
        <v>389.02399907115466</v>
      </c>
      <c r="D5" s="45">
        <v>911.49993489960593</v>
      </c>
      <c r="E5" s="45">
        <v>636.53127492915291</v>
      </c>
      <c r="F5" s="45">
        <v>407.22980591772028</v>
      </c>
      <c r="G5" s="45">
        <v>3094.7891444476782</v>
      </c>
    </row>
    <row r="6" spans="1:8" x14ac:dyDescent="0.35">
      <c r="A6" s="49" t="s">
        <v>1</v>
      </c>
      <c r="B6" s="50">
        <v>42.078376308399285</v>
      </c>
      <c r="C6" s="50">
        <v>130</v>
      </c>
      <c r="D6" s="50">
        <v>452</v>
      </c>
      <c r="E6" s="50">
        <v>444.44529262086513</v>
      </c>
      <c r="F6" s="50">
        <v>1.0662888040712468</v>
      </c>
      <c r="G6" s="50">
        <v>1069.5899577333357</v>
      </c>
    </row>
    <row r="7" spans="1:8" x14ac:dyDescent="0.35">
      <c r="A7" s="51" t="s">
        <v>6</v>
      </c>
      <c r="B7" s="52">
        <v>708.42575332163938</v>
      </c>
      <c r="C7" s="52">
        <v>259.02399907115466</v>
      </c>
      <c r="D7" s="52">
        <v>459.49993489960599</v>
      </c>
      <c r="E7" s="52">
        <v>192.08598230828775</v>
      </c>
      <c r="F7" s="52">
        <v>406.16351711364905</v>
      </c>
      <c r="G7" s="52">
        <v>2025.199186714337</v>
      </c>
    </row>
    <row r="8" spans="1:8" x14ac:dyDescent="0.35">
      <c r="A8" s="53" t="s">
        <v>20</v>
      </c>
      <c r="B8" s="54">
        <v>144.56730212611103</v>
      </c>
      <c r="C8" s="54">
        <v>246.06598102681497</v>
      </c>
      <c r="D8" s="54">
        <v>285.53197113894055</v>
      </c>
      <c r="E8" s="54">
        <v>123.28405781627248</v>
      </c>
      <c r="F8" s="54">
        <v>131.75379307831898</v>
      </c>
      <c r="G8" s="54">
        <v>931.20310518645715</v>
      </c>
    </row>
    <row r="9" spans="1:8" x14ac:dyDescent="0.35">
      <c r="A9" s="49" t="s">
        <v>1</v>
      </c>
      <c r="B9" s="50">
        <v>1</v>
      </c>
      <c r="C9" s="50">
        <v>1.5598405172413794</v>
      </c>
      <c r="D9" s="50">
        <v>17.548095368347848</v>
      </c>
      <c r="E9" s="50">
        <v>21.717291807718347</v>
      </c>
      <c r="F9" s="50">
        <v>19.631803656059581</v>
      </c>
      <c r="G9" s="50">
        <v>61.457031349367156</v>
      </c>
    </row>
    <row r="10" spans="1:8" x14ac:dyDescent="0.35">
      <c r="A10" s="51" t="s">
        <v>6</v>
      </c>
      <c r="B10" s="52">
        <v>143.56730212611103</v>
      </c>
      <c r="C10" s="52">
        <v>244.50614050957358</v>
      </c>
      <c r="D10" s="52">
        <v>267.9838757705927</v>
      </c>
      <c r="E10" s="52">
        <v>101.56676600855414</v>
      </c>
      <c r="F10" s="52">
        <v>112.1219894222594</v>
      </c>
      <c r="G10" s="52">
        <v>869.74607383709088</v>
      </c>
    </row>
    <row r="11" spans="1:8" x14ac:dyDescent="0.35">
      <c r="A11" s="53" t="s">
        <v>21</v>
      </c>
      <c r="B11" s="54">
        <v>372.90137376796878</v>
      </c>
      <c r="C11" s="54">
        <v>776.47935774640348</v>
      </c>
      <c r="D11" s="54">
        <v>1409.9793756456804</v>
      </c>
      <c r="E11" s="54">
        <v>870.89813029545178</v>
      </c>
      <c r="F11" s="54">
        <v>618.34695546368948</v>
      </c>
      <c r="G11" s="54">
        <v>4048.6051929191976</v>
      </c>
    </row>
    <row r="12" spans="1:8" x14ac:dyDescent="0.35">
      <c r="A12" s="49" t="s">
        <v>1</v>
      </c>
      <c r="B12" s="50">
        <v>26</v>
      </c>
      <c r="C12" s="50">
        <v>56.48273543528633</v>
      </c>
      <c r="D12" s="50">
        <v>648.95483272674608</v>
      </c>
      <c r="E12" s="50">
        <v>327.32709747023807</v>
      </c>
      <c r="F12" s="50">
        <v>316.53592464870394</v>
      </c>
      <c r="G12" s="50">
        <v>1375.3005902809743</v>
      </c>
    </row>
    <row r="13" spans="1:8" x14ac:dyDescent="0.35">
      <c r="A13" s="51" t="s">
        <v>6</v>
      </c>
      <c r="B13" s="52">
        <v>346.90137376796878</v>
      </c>
      <c r="C13" s="52">
        <v>719.99662231111711</v>
      </c>
      <c r="D13" s="52">
        <v>761.02454291893434</v>
      </c>
      <c r="E13" s="52">
        <v>543.57103282521371</v>
      </c>
      <c r="F13" s="52">
        <v>301.81103081498554</v>
      </c>
      <c r="G13" s="52">
        <v>2673.304602638219</v>
      </c>
    </row>
    <row r="14" spans="1:8" x14ac:dyDescent="0.35">
      <c r="A14" s="53" t="s">
        <v>22</v>
      </c>
      <c r="B14" s="54">
        <v>1965.2773359166993</v>
      </c>
      <c r="C14" s="54">
        <v>2088.7041064025498</v>
      </c>
      <c r="D14" s="54">
        <v>2698.6785411866931</v>
      </c>
      <c r="E14" s="54">
        <v>2864.1286418005629</v>
      </c>
      <c r="F14" s="54">
        <v>2042.9000231637094</v>
      </c>
      <c r="G14" s="54">
        <v>11659.688648470225</v>
      </c>
    </row>
    <row r="15" spans="1:8" x14ac:dyDescent="0.35">
      <c r="A15" s="49" t="s">
        <v>1</v>
      </c>
      <c r="B15" s="50">
        <v>1322.9745365330637</v>
      </c>
      <c r="C15" s="50">
        <v>1151.0965922559933</v>
      </c>
      <c r="D15" s="50">
        <v>1466.9208675415105</v>
      </c>
      <c r="E15" s="50">
        <v>2458.2861245629356</v>
      </c>
      <c r="F15" s="50">
        <v>1331.5464754361651</v>
      </c>
      <c r="G15" s="50">
        <v>7730.8245963296686</v>
      </c>
    </row>
    <row r="16" spans="1:8" x14ac:dyDescent="0.35">
      <c r="A16" s="51" t="s">
        <v>6</v>
      </c>
      <c r="B16" s="52">
        <v>642.3027993836356</v>
      </c>
      <c r="C16" s="52">
        <v>937.60751414655647</v>
      </c>
      <c r="D16" s="52">
        <v>1231.7576736451824</v>
      </c>
      <c r="E16" s="52">
        <v>405.84251723762713</v>
      </c>
      <c r="F16" s="52">
        <v>711.35354772754431</v>
      </c>
      <c r="G16" s="52">
        <v>3928.8640521405459</v>
      </c>
    </row>
    <row r="17" spans="1:7" x14ac:dyDescent="0.35">
      <c r="A17" s="53" t="s">
        <v>23</v>
      </c>
      <c r="B17" s="54">
        <v>223.3249897029649</v>
      </c>
      <c r="C17" s="54">
        <v>363.71489044147313</v>
      </c>
      <c r="D17" s="54">
        <v>364.2001262778254</v>
      </c>
      <c r="E17" s="54">
        <v>194.07983267549321</v>
      </c>
      <c r="F17" s="54">
        <v>149.56143941631896</v>
      </c>
      <c r="G17" s="54">
        <v>1294.8812785140753</v>
      </c>
    </row>
    <row r="18" spans="1:7" x14ac:dyDescent="0.35">
      <c r="A18" s="49" t="s">
        <v>1</v>
      </c>
      <c r="B18" s="50">
        <v>3.2681640624999999</v>
      </c>
      <c r="C18" s="50">
        <v>4</v>
      </c>
      <c r="D18" s="50">
        <v>6</v>
      </c>
      <c r="E18" s="50">
        <v>4.7607444329363027</v>
      </c>
      <c r="F18" s="50">
        <v>5</v>
      </c>
      <c r="G18" s="50">
        <v>23.028908495436305</v>
      </c>
    </row>
    <row r="19" spans="1:7" x14ac:dyDescent="0.35">
      <c r="A19" s="51" t="s">
        <v>6</v>
      </c>
      <c r="B19" s="52">
        <v>220.05682564046489</v>
      </c>
      <c r="C19" s="52">
        <v>359.71489044147313</v>
      </c>
      <c r="D19" s="52">
        <v>358.2001262778254</v>
      </c>
      <c r="E19" s="52">
        <v>189.31908824255692</v>
      </c>
      <c r="F19" s="52">
        <v>144.56143941631896</v>
      </c>
      <c r="G19" s="52">
        <v>1271.8523700186395</v>
      </c>
    </row>
    <row r="20" spans="1:7" x14ac:dyDescent="0.35">
      <c r="A20" s="53" t="s">
        <v>24</v>
      </c>
      <c r="B20" s="54">
        <v>380.72562038909967</v>
      </c>
      <c r="C20" s="54">
        <v>624.86655722734895</v>
      </c>
      <c r="D20" s="54">
        <v>803.53256644290605</v>
      </c>
      <c r="E20" s="54">
        <v>495.01715005507776</v>
      </c>
      <c r="F20" s="54">
        <v>304.62085614104888</v>
      </c>
      <c r="G20" s="54">
        <v>2608.7627502554915</v>
      </c>
    </row>
    <row r="21" spans="1:7" x14ac:dyDescent="0.35">
      <c r="A21" s="49" t="s">
        <v>1</v>
      </c>
      <c r="B21" s="50">
        <v>106.70012686567163</v>
      </c>
      <c r="C21" s="50">
        <v>150.23520852912782</v>
      </c>
      <c r="D21" s="50">
        <v>322.57179079058034</v>
      </c>
      <c r="E21" s="50">
        <v>275.12703504006254</v>
      </c>
      <c r="F21" s="50">
        <v>204</v>
      </c>
      <c r="G21" s="50">
        <v>1058.6341612254423</v>
      </c>
    </row>
    <row r="22" spans="1:7" x14ac:dyDescent="0.35">
      <c r="A22" s="51" t="s">
        <v>6</v>
      </c>
      <c r="B22" s="52">
        <v>274.02549352342805</v>
      </c>
      <c r="C22" s="52">
        <v>474.63134869822113</v>
      </c>
      <c r="D22" s="52">
        <v>480.96077565232565</v>
      </c>
      <c r="E22" s="52">
        <v>219.89011501501523</v>
      </c>
      <c r="F22" s="52">
        <v>100.6208561410489</v>
      </c>
      <c r="G22" s="52">
        <v>1550.1285890300389</v>
      </c>
    </row>
    <row r="23" spans="1:7" x14ac:dyDescent="0.35">
      <c r="A23" s="53" t="s">
        <v>25</v>
      </c>
      <c r="B23" s="54">
        <v>447.86344867085694</v>
      </c>
      <c r="C23" s="54">
        <v>298.41612007120449</v>
      </c>
      <c r="D23" s="54">
        <v>377.42189619457213</v>
      </c>
      <c r="E23" s="54">
        <v>218.86548155719007</v>
      </c>
      <c r="F23" s="54">
        <v>539.93568655535955</v>
      </c>
      <c r="G23" s="54">
        <v>1882.5026330491778</v>
      </c>
    </row>
    <row r="24" spans="1:7" x14ac:dyDescent="0.35">
      <c r="A24" s="49" t="s">
        <v>1</v>
      </c>
      <c r="B24" s="50">
        <v>166.66062086513995</v>
      </c>
      <c r="C24" s="50">
        <v>1.604066</v>
      </c>
      <c r="D24" s="50">
        <v>19.102840461633196</v>
      </c>
      <c r="E24" s="50">
        <v>67.699683708838819</v>
      </c>
      <c r="F24" s="50">
        <v>359.47390379750107</v>
      </c>
      <c r="G24" s="50">
        <v>614.54111483311306</v>
      </c>
    </row>
    <row r="25" spans="1:7" x14ac:dyDescent="0.35">
      <c r="A25" s="51" t="s">
        <v>6</v>
      </c>
      <c r="B25" s="52">
        <v>281.20282780571699</v>
      </c>
      <c r="C25" s="52">
        <v>296.8120540712045</v>
      </c>
      <c r="D25" s="52">
        <v>358.31905573293892</v>
      </c>
      <c r="E25" s="52">
        <v>151.16579784835125</v>
      </c>
      <c r="F25" s="52">
        <v>180.46178275785846</v>
      </c>
      <c r="G25" s="52">
        <v>1267.9615182160701</v>
      </c>
    </row>
    <row r="26" spans="1:7" x14ac:dyDescent="0.35">
      <c r="A26" s="53" t="s">
        <v>26</v>
      </c>
      <c r="B26" s="54">
        <v>220.33894097801473</v>
      </c>
      <c r="C26" s="54">
        <v>331.97956743542261</v>
      </c>
      <c r="D26" s="54">
        <v>503.55596120804989</v>
      </c>
      <c r="E26" s="54">
        <v>254.2454853417658</v>
      </c>
      <c r="F26" s="54">
        <v>270.15192273684499</v>
      </c>
      <c r="G26" s="54">
        <v>1580.2718777000957</v>
      </c>
    </row>
    <row r="27" spans="1:7" x14ac:dyDescent="0.35">
      <c r="A27" s="49" t="s">
        <v>1</v>
      </c>
      <c r="B27" s="50">
        <v>10.308437067773168</v>
      </c>
      <c r="C27" s="50">
        <v>54</v>
      </c>
      <c r="D27" s="50">
        <v>30.358604322371345</v>
      </c>
      <c r="E27" s="50">
        <v>1.3333335714285715</v>
      </c>
      <c r="F27" s="50">
        <v>48.31107400389854</v>
      </c>
      <c r="G27" s="50">
        <v>144.31144896547164</v>
      </c>
    </row>
    <row r="28" spans="1:7" x14ac:dyDescent="0.35">
      <c r="A28" s="51" t="s">
        <v>6</v>
      </c>
      <c r="B28" s="52">
        <v>210.03050391024158</v>
      </c>
      <c r="C28" s="52">
        <v>277.97956743542261</v>
      </c>
      <c r="D28" s="52">
        <v>473.19735688567857</v>
      </c>
      <c r="E28" s="52">
        <v>252.91215177033723</v>
      </c>
      <c r="F28" s="52">
        <v>221.84084873294643</v>
      </c>
      <c r="G28" s="52">
        <v>1435.9604287346262</v>
      </c>
    </row>
    <row r="29" spans="1:7" x14ac:dyDescent="0.35">
      <c r="A29" s="53" t="s">
        <v>27</v>
      </c>
      <c r="B29" s="54">
        <v>205.8408303912569</v>
      </c>
      <c r="C29" s="54">
        <v>221.52451484299459</v>
      </c>
      <c r="D29" s="54">
        <v>315.58743696043973</v>
      </c>
      <c r="E29" s="54">
        <v>160.72786719464079</v>
      </c>
      <c r="F29" s="54">
        <v>207.48128482897218</v>
      </c>
      <c r="G29" s="54">
        <v>1111.1619342183021</v>
      </c>
    </row>
    <row r="30" spans="1:7" x14ac:dyDescent="0.35">
      <c r="A30" s="49" t="s">
        <v>1</v>
      </c>
      <c r="B30" s="50">
        <v>61</v>
      </c>
      <c r="C30" s="50"/>
      <c r="D30" s="50">
        <v>49</v>
      </c>
      <c r="E30" s="50">
        <v>86</v>
      </c>
      <c r="F30" s="50">
        <v>91</v>
      </c>
      <c r="G30" s="50">
        <v>287</v>
      </c>
    </row>
    <row r="31" spans="1:7" x14ac:dyDescent="0.35">
      <c r="A31" s="51" t="s">
        <v>6</v>
      </c>
      <c r="B31" s="52">
        <v>144.8408303912569</v>
      </c>
      <c r="C31" s="52">
        <v>221.52451484299459</v>
      </c>
      <c r="D31" s="52">
        <v>266.58743696043973</v>
      </c>
      <c r="E31" s="52">
        <v>74.727867194640808</v>
      </c>
      <c r="F31" s="52">
        <v>116.48128482897218</v>
      </c>
      <c r="G31" s="52">
        <v>824.16193421830428</v>
      </c>
    </row>
    <row r="32" spans="1:7" x14ac:dyDescent="0.35">
      <c r="A32" s="53" t="s">
        <v>28</v>
      </c>
      <c r="B32" s="54">
        <v>661.64951986143524</v>
      </c>
      <c r="C32" s="54">
        <v>972.10826164742821</v>
      </c>
      <c r="D32" s="54">
        <v>979.87936986457976</v>
      </c>
      <c r="E32" s="54">
        <v>645.9123436564297</v>
      </c>
      <c r="F32" s="54">
        <v>593.64853942505476</v>
      </c>
      <c r="G32" s="54">
        <v>3853.1980344549347</v>
      </c>
    </row>
    <row r="33" spans="1:9" x14ac:dyDescent="0.35">
      <c r="A33" s="49" t="s">
        <v>1</v>
      </c>
      <c r="B33" s="50">
        <v>99.725271646033463</v>
      </c>
      <c r="C33" s="50">
        <v>17</v>
      </c>
      <c r="D33" s="50">
        <v>3.9756887262879244</v>
      </c>
      <c r="E33" s="50">
        <v>231.87716210577992</v>
      </c>
      <c r="F33" s="50">
        <v>1.7388723109856079</v>
      </c>
      <c r="G33" s="50">
        <v>354.31699478908689</v>
      </c>
    </row>
    <row r="34" spans="1:9" x14ac:dyDescent="0.35">
      <c r="A34" s="51" t="s">
        <v>6</v>
      </c>
      <c r="B34" s="52">
        <v>561.9242482154018</v>
      </c>
      <c r="C34" s="52">
        <v>955.10826164742821</v>
      </c>
      <c r="D34" s="52">
        <v>975.90368113829186</v>
      </c>
      <c r="E34" s="52">
        <v>414.03518155064978</v>
      </c>
      <c r="F34" s="52">
        <v>591.90966711406918</v>
      </c>
      <c r="G34" s="52">
        <v>3498.8810396658409</v>
      </c>
    </row>
    <row r="35" spans="1:9" x14ac:dyDescent="0.35">
      <c r="A35" s="53" t="s">
        <v>29</v>
      </c>
      <c r="B35" s="54">
        <v>856.5294236163229</v>
      </c>
      <c r="C35" s="54">
        <v>443.24371040259467</v>
      </c>
      <c r="D35" s="54">
        <v>721.12072994388234</v>
      </c>
      <c r="E35" s="54">
        <v>245.16465778841859</v>
      </c>
      <c r="F35" s="54">
        <v>582.57463510908747</v>
      </c>
      <c r="G35" s="54">
        <v>2848.6331568603127</v>
      </c>
    </row>
    <row r="36" spans="1:9" x14ac:dyDescent="0.35">
      <c r="A36" s="49" t="s">
        <v>1</v>
      </c>
      <c r="B36" s="50">
        <v>453</v>
      </c>
      <c r="C36" s="50">
        <v>0</v>
      </c>
      <c r="D36" s="50">
        <v>14.18182302817144</v>
      </c>
      <c r="E36" s="50">
        <v>20.099033712638672</v>
      </c>
      <c r="F36" s="50">
        <v>12.265927982286426</v>
      </c>
      <c r="G36" s="50">
        <v>499.54678472309655</v>
      </c>
    </row>
    <row r="37" spans="1:9" x14ac:dyDescent="0.35">
      <c r="A37" s="51" t="s">
        <v>6</v>
      </c>
      <c r="B37" s="52">
        <v>403.52942361632284</v>
      </c>
      <c r="C37" s="52">
        <v>443.24371040259467</v>
      </c>
      <c r="D37" s="52">
        <v>706.93890691571085</v>
      </c>
      <c r="E37" s="52">
        <v>225.06562407577991</v>
      </c>
      <c r="F37" s="52">
        <v>570.3087071268011</v>
      </c>
      <c r="G37" s="52">
        <v>2349.0863721372093</v>
      </c>
    </row>
    <row r="38" spans="1:9" x14ac:dyDescent="0.35">
      <c r="A38" s="53" t="s">
        <v>42</v>
      </c>
      <c r="B38" s="54">
        <v>6229.5229150508112</v>
      </c>
      <c r="C38" s="54">
        <v>6773.9712263149431</v>
      </c>
      <c r="D38" s="54">
        <v>9408.6026297620865</v>
      </c>
      <c r="E38" s="54">
        <v>6729.8549231104553</v>
      </c>
      <c r="F38" s="54">
        <v>5904.2049418361248</v>
      </c>
      <c r="G38" s="54">
        <v>35046.156636073079</v>
      </c>
    </row>
    <row r="39" spans="1:9" x14ac:dyDescent="0.35">
      <c r="A39" s="49" t="s">
        <v>1</v>
      </c>
      <c r="B39" s="50">
        <v>2292.7155333485816</v>
      </c>
      <c r="C39" s="50">
        <v>1575.9784427376489</v>
      </c>
      <c r="D39" s="50">
        <v>3040.2292629656481</v>
      </c>
      <c r="E39" s="50">
        <v>3959.6727990334425</v>
      </c>
      <c r="F39" s="50">
        <v>2446.5702706396723</v>
      </c>
      <c r="G39" s="50">
        <v>13315.166308724994</v>
      </c>
    </row>
    <row r="40" spans="1:9" x14ac:dyDescent="0.35">
      <c r="A40" s="51" t="s">
        <v>6</v>
      </c>
      <c r="B40" s="52">
        <v>3936.80738170223</v>
      </c>
      <c r="C40" s="52">
        <v>5197.9927835772942</v>
      </c>
      <c r="D40" s="52">
        <v>6368.3733667964379</v>
      </c>
      <c r="E40" s="52">
        <v>2770.1821240770132</v>
      </c>
      <c r="F40" s="52">
        <v>3457.6346711964525</v>
      </c>
      <c r="G40" s="52">
        <v>21730.990327349427</v>
      </c>
    </row>
    <row r="41" spans="1:9" x14ac:dyDescent="0.35">
      <c r="G41"/>
    </row>
    <row r="42" spans="1:9" x14ac:dyDescent="0.35">
      <c r="A42" s="23" t="s">
        <v>46</v>
      </c>
      <c r="B42" s="24"/>
      <c r="C42" s="24"/>
      <c r="D42" s="24"/>
      <c r="E42" s="25"/>
      <c r="G42" s="26" t="s">
        <v>60</v>
      </c>
      <c r="H42" s="22"/>
      <c r="I42" s="22"/>
    </row>
    <row r="43" spans="1:9" x14ac:dyDescent="0.35">
      <c r="A43" s="24"/>
      <c r="B43" s="24"/>
      <c r="C43" s="24"/>
      <c r="D43" s="24"/>
      <c r="E43" s="27"/>
      <c r="G43" s="28">
        <v>42887</v>
      </c>
      <c r="H43" s="22"/>
      <c r="I43" s="22"/>
    </row>
  </sheetData>
  <hyperlinks>
    <hyperlink ref="H1" location="Intro!A1" display="RETURN TO MENU"/>
  </hyperlinks>
  <printOptions horizontalCentered="1"/>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2"/>
  <sheetViews>
    <sheetView showGridLines="0" workbookViewId="0">
      <pane xSplit="1" ySplit="4" topLeftCell="B5" activePane="bottomRight" state="frozen"/>
      <selection pane="topRight" activeCell="B1" sqref="B1"/>
      <selection pane="bottomLeft" activeCell="A5" sqref="A5"/>
      <selection pane="bottomRight" activeCell="I23" sqref="I23"/>
    </sheetView>
  </sheetViews>
  <sheetFormatPr defaultRowHeight="14.5" x14ac:dyDescent="0.35"/>
  <cols>
    <col min="1" max="1" width="34" bestFit="1" customWidth="1"/>
    <col min="2" max="2" width="9.453125" customWidth="1"/>
    <col min="3" max="4" width="12.26953125" customWidth="1"/>
    <col min="5" max="5" width="9.453125" customWidth="1"/>
    <col min="6" max="6" width="10.1796875" customWidth="1"/>
    <col min="7" max="7" width="7.54296875" customWidth="1"/>
    <col min="8" max="8" width="7.81640625" customWidth="1"/>
    <col min="9" max="9" width="11" customWidth="1"/>
    <col min="10" max="10" width="18" customWidth="1"/>
  </cols>
  <sheetData>
    <row r="1" spans="1:10" x14ac:dyDescent="0.35">
      <c r="B1" s="1"/>
      <c r="C1" s="1"/>
      <c r="D1" s="1"/>
      <c r="E1" s="1"/>
      <c r="F1" s="1"/>
      <c r="G1" s="1"/>
      <c r="H1" s="1"/>
      <c r="I1" s="1"/>
      <c r="J1" s="16" t="s">
        <v>57</v>
      </c>
    </row>
    <row r="2" spans="1:10" ht="15" customHeight="1" x14ac:dyDescent="0.35">
      <c r="A2" s="14" t="s">
        <v>64</v>
      </c>
      <c r="B2" s="13"/>
      <c r="C2" s="13"/>
      <c r="D2" s="13"/>
      <c r="E2" s="13"/>
      <c r="F2" s="13"/>
      <c r="G2" s="13"/>
      <c r="H2" s="13"/>
      <c r="I2" s="13"/>
    </row>
    <row r="3" spans="1:10" ht="6" customHeight="1" thickBot="1" x14ac:dyDescent="0.4">
      <c r="B3" s="1"/>
      <c r="C3" s="1"/>
      <c r="D3" s="1"/>
      <c r="E3" s="1"/>
      <c r="F3" s="1"/>
      <c r="G3" s="1"/>
      <c r="H3" s="1"/>
      <c r="I3" s="1"/>
    </row>
    <row r="4" spans="1:10" ht="39.65" customHeight="1" thickTop="1" thickBot="1" x14ac:dyDescent="0.4">
      <c r="A4" s="29" t="s">
        <v>40</v>
      </c>
      <c r="B4" s="17" t="s">
        <v>36</v>
      </c>
      <c r="C4" s="17" t="s">
        <v>58</v>
      </c>
      <c r="D4" s="17" t="s">
        <v>37</v>
      </c>
      <c r="E4" s="17" t="s">
        <v>38</v>
      </c>
      <c r="F4" s="17" t="s">
        <v>39</v>
      </c>
      <c r="G4" s="17" t="s">
        <v>63</v>
      </c>
      <c r="H4" s="17" t="s">
        <v>32</v>
      </c>
      <c r="I4" s="17" t="s">
        <v>59</v>
      </c>
    </row>
    <row r="5" spans="1:10" ht="15" thickTop="1" x14ac:dyDescent="0.35">
      <c r="A5" s="30" t="s">
        <v>0</v>
      </c>
      <c r="B5" s="60">
        <v>23.759688000000001</v>
      </c>
      <c r="C5" s="60">
        <v>3.2153710499999981</v>
      </c>
      <c r="D5" s="60">
        <v>0.8144139900000007</v>
      </c>
      <c r="E5" s="60">
        <v>2.5451949999999997</v>
      </c>
      <c r="F5" s="60">
        <v>38.892140999999988</v>
      </c>
      <c r="G5" s="60">
        <v>3.9273210899999995</v>
      </c>
      <c r="H5" s="60">
        <v>1.3661569999999998</v>
      </c>
      <c r="I5" s="31">
        <f>SUM(B5:H5)</f>
        <v>74.52028713</v>
      </c>
    </row>
    <row r="6" spans="1:10" x14ac:dyDescent="0.35">
      <c r="A6" s="56" t="s">
        <v>7</v>
      </c>
      <c r="B6" s="18">
        <v>6.8015949999999998</v>
      </c>
      <c r="C6" s="18">
        <v>2.4085917399999994</v>
      </c>
      <c r="D6" s="18">
        <v>0.6468382899999997</v>
      </c>
      <c r="E6" s="18">
        <v>0.80315099999999995</v>
      </c>
      <c r="F6" s="18">
        <v>3.8963490000000007</v>
      </c>
      <c r="G6" s="18">
        <v>1.5373749999999999</v>
      </c>
      <c r="H6" s="18">
        <v>1.4172380000000007</v>
      </c>
      <c r="I6" s="15">
        <f t="shared" ref="I6:I15" si="0">SUM(B6:H6)</f>
        <v>17.511138030000001</v>
      </c>
    </row>
    <row r="7" spans="1:10" x14ac:dyDescent="0.35">
      <c r="A7" s="56" t="s">
        <v>8</v>
      </c>
      <c r="B7" s="18">
        <v>32.828438000000013</v>
      </c>
      <c r="C7" s="18">
        <v>8.2948534499999695</v>
      </c>
      <c r="D7" s="18">
        <v>1.2611296400000001</v>
      </c>
      <c r="E7" s="18">
        <v>5.4186240000000012</v>
      </c>
      <c r="F7" s="18">
        <v>15.193032000000006</v>
      </c>
      <c r="G7" s="18">
        <v>5.295161199999999</v>
      </c>
      <c r="H7" s="18">
        <v>1.6519599999999997</v>
      </c>
      <c r="I7" s="15">
        <f t="shared" si="0"/>
        <v>69.943198289999984</v>
      </c>
    </row>
    <row r="8" spans="1:10" x14ac:dyDescent="0.35">
      <c r="A8" s="56" t="s">
        <v>9</v>
      </c>
      <c r="B8" s="18">
        <v>81.444843000000262</v>
      </c>
      <c r="C8" s="18">
        <v>8.3183261399999537</v>
      </c>
      <c r="D8" s="18">
        <v>2.3825449800000023</v>
      </c>
      <c r="E8" s="18">
        <v>23.35270300000003</v>
      </c>
      <c r="F8" s="18">
        <v>50.632678000000006</v>
      </c>
      <c r="G8" s="18">
        <v>22.438882619999998</v>
      </c>
      <c r="H8" s="18">
        <v>20.123819999999995</v>
      </c>
      <c r="I8" s="15">
        <f t="shared" si="0"/>
        <v>208.69379774000024</v>
      </c>
    </row>
    <row r="9" spans="1:10" x14ac:dyDescent="0.35">
      <c r="A9" s="56" t="s">
        <v>10</v>
      </c>
      <c r="B9" s="18">
        <v>7.4558670000000067</v>
      </c>
      <c r="C9" s="18">
        <v>3.189487449999993</v>
      </c>
      <c r="D9" s="18">
        <v>0.3884058700000001</v>
      </c>
      <c r="E9" s="18">
        <v>0.98092900000000005</v>
      </c>
      <c r="F9" s="18">
        <v>3.1209289999999998</v>
      </c>
      <c r="G9" s="18">
        <v>1.5075000000000003</v>
      </c>
      <c r="H9" s="18">
        <v>1.3386270000000002</v>
      </c>
      <c r="I9" s="15">
        <f t="shared" si="0"/>
        <v>17.981745319999998</v>
      </c>
    </row>
    <row r="10" spans="1:10" x14ac:dyDescent="0.35">
      <c r="A10" s="56" t="s">
        <v>11</v>
      </c>
      <c r="B10" s="18">
        <v>20.1393979999999</v>
      </c>
      <c r="C10" s="18">
        <v>4.0085403399999961</v>
      </c>
      <c r="D10" s="18">
        <v>0.54522650000000017</v>
      </c>
      <c r="E10" s="18">
        <v>3.0117100000000003</v>
      </c>
      <c r="F10" s="18">
        <v>11.533029000000001</v>
      </c>
      <c r="G10" s="18">
        <v>12.408929999999998</v>
      </c>
      <c r="H10" s="18">
        <v>1.1087549999999999</v>
      </c>
      <c r="I10" s="15">
        <f t="shared" si="0"/>
        <v>52.755588839999902</v>
      </c>
    </row>
    <row r="11" spans="1:10" x14ac:dyDescent="0.35">
      <c r="A11" s="56" t="s">
        <v>12</v>
      </c>
      <c r="B11" s="18">
        <v>13.099857000000013</v>
      </c>
      <c r="C11" s="18">
        <v>4.5804732099999965</v>
      </c>
      <c r="D11" s="18">
        <v>0.54376093000000003</v>
      </c>
      <c r="E11" s="18">
        <v>1.4104019999999999</v>
      </c>
      <c r="F11" s="18">
        <v>2.9641770000000003</v>
      </c>
      <c r="G11" s="18">
        <v>0.97150000000000036</v>
      </c>
      <c r="H11" s="18">
        <v>0.92073400000000005</v>
      </c>
      <c r="I11" s="15">
        <f t="shared" si="0"/>
        <v>24.490904140000008</v>
      </c>
    </row>
    <row r="12" spans="1:10" x14ac:dyDescent="0.35">
      <c r="A12" s="56" t="s">
        <v>13</v>
      </c>
      <c r="B12" s="18">
        <v>13.177619999999994</v>
      </c>
      <c r="C12" s="18">
        <v>5.2632646099999842</v>
      </c>
      <c r="D12" s="18">
        <v>1.1555220400000001</v>
      </c>
      <c r="E12" s="18">
        <v>2.7249239999999992</v>
      </c>
      <c r="F12" s="18">
        <v>8.074321000000003</v>
      </c>
      <c r="G12" s="18">
        <v>7.3779822599999996</v>
      </c>
      <c r="H12" s="18">
        <v>1.6990599999999998</v>
      </c>
      <c r="I12" s="15">
        <f t="shared" si="0"/>
        <v>39.472693909999975</v>
      </c>
    </row>
    <row r="13" spans="1:10" x14ac:dyDescent="0.35">
      <c r="A13" s="56" t="s">
        <v>14</v>
      </c>
      <c r="B13" s="18">
        <v>11.261988000000001</v>
      </c>
      <c r="C13" s="18">
        <v>2.9343938999999994</v>
      </c>
      <c r="D13" s="18">
        <v>0.49612476000000033</v>
      </c>
      <c r="E13" s="18">
        <v>4.4245339999999995</v>
      </c>
      <c r="F13" s="18">
        <v>8.4866129999999984</v>
      </c>
      <c r="G13" s="18">
        <v>9.8130161699999974</v>
      </c>
      <c r="H13" s="18">
        <v>1.2830160000000002</v>
      </c>
      <c r="I13" s="15">
        <f t="shared" si="0"/>
        <v>38.69968583</v>
      </c>
    </row>
    <row r="14" spans="1:10" x14ac:dyDescent="0.35">
      <c r="A14" s="56" t="s">
        <v>15</v>
      </c>
      <c r="B14" s="18">
        <v>31.99371600000002</v>
      </c>
      <c r="C14" s="18">
        <v>10.133962479999948</v>
      </c>
      <c r="D14" s="18">
        <v>1.7076605500000026</v>
      </c>
      <c r="E14" s="18">
        <v>6.2616070000000006</v>
      </c>
      <c r="F14" s="18">
        <v>10.899836000000001</v>
      </c>
      <c r="G14" s="18">
        <v>3.2254547999999992</v>
      </c>
      <c r="H14" s="18">
        <v>4.0834079999999986</v>
      </c>
      <c r="I14" s="15">
        <f t="shared" si="0"/>
        <v>68.305644829999977</v>
      </c>
    </row>
    <row r="15" spans="1:10" ht="15" thickBot="1" x14ac:dyDescent="0.4">
      <c r="A15" s="57" t="s">
        <v>16</v>
      </c>
      <c r="B15" s="61">
        <v>14.818543999999989</v>
      </c>
      <c r="C15" s="61">
        <v>3.9936535099999939</v>
      </c>
      <c r="D15" s="61">
        <v>0.8633969000000008</v>
      </c>
      <c r="E15" s="61">
        <v>2.413821</v>
      </c>
      <c r="F15" s="61">
        <v>4.968170999999999</v>
      </c>
      <c r="G15" s="61">
        <v>3.9893733799999991</v>
      </c>
      <c r="H15" s="61">
        <v>2.7023229999999985</v>
      </c>
      <c r="I15" s="62">
        <f t="shared" si="0"/>
        <v>33.749282789999981</v>
      </c>
    </row>
    <row r="16" spans="1:10" ht="17.5" thickTop="1" thickBot="1" x14ac:dyDescent="0.4">
      <c r="A16" s="55" t="s">
        <v>61</v>
      </c>
      <c r="B16" s="19">
        <v>265.10145400000022</v>
      </c>
      <c r="C16" s="19">
        <v>56.418697609999832</v>
      </c>
      <c r="D16" s="19">
        <v>10.813034370000009</v>
      </c>
      <c r="E16" s="19">
        <v>53.890593000000038</v>
      </c>
      <c r="F16" s="19">
        <v>159.85334200000005</v>
      </c>
      <c r="G16" s="19">
        <v>72.492496519999989</v>
      </c>
      <c r="H16" s="19">
        <v>37.695097999999994</v>
      </c>
      <c r="I16" s="19">
        <v>656.26471550000008</v>
      </c>
    </row>
    <row r="17" spans="1:10" ht="15" thickTop="1" x14ac:dyDescent="0.35">
      <c r="B17" s="1"/>
      <c r="C17" s="1"/>
      <c r="D17" s="1"/>
      <c r="E17" s="1"/>
      <c r="F17" s="1"/>
    </row>
    <row r="18" spans="1:10" x14ac:dyDescent="0.35">
      <c r="A18" s="63" t="s">
        <v>66</v>
      </c>
      <c r="B18" s="1"/>
      <c r="C18" s="1"/>
      <c r="D18" s="1"/>
      <c r="E18" s="1"/>
      <c r="F18" s="1"/>
    </row>
    <row r="19" spans="1:10" x14ac:dyDescent="0.35">
      <c r="A19" s="63" t="s">
        <v>65</v>
      </c>
      <c r="B19" s="1"/>
      <c r="C19" s="1"/>
      <c r="D19" s="1"/>
      <c r="E19" s="1"/>
      <c r="F19" s="1"/>
    </row>
    <row r="20" spans="1:10" x14ac:dyDescent="0.35">
      <c r="B20" s="1"/>
      <c r="C20" s="1"/>
      <c r="D20" s="1"/>
      <c r="E20" s="1"/>
      <c r="F20" s="1"/>
    </row>
    <row r="21" spans="1:10" x14ac:dyDescent="0.35">
      <c r="A21" s="23" t="s">
        <v>46</v>
      </c>
      <c r="B21" s="24"/>
      <c r="C21" s="24"/>
      <c r="D21" s="24"/>
      <c r="E21" s="25"/>
      <c r="G21" s="22"/>
      <c r="H21" s="22"/>
      <c r="I21" s="26" t="s">
        <v>60</v>
      </c>
      <c r="J21" s="22"/>
    </row>
    <row r="22" spans="1:10" x14ac:dyDescent="0.35">
      <c r="A22" s="24"/>
      <c r="B22" s="24"/>
      <c r="C22" s="24"/>
      <c r="D22" s="24"/>
      <c r="E22" s="27"/>
      <c r="G22" s="22"/>
      <c r="H22" s="22"/>
      <c r="I22" s="28">
        <v>42887</v>
      </c>
      <c r="J22" s="22"/>
    </row>
  </sheetData>
  <sortState ref="A91:A160">
    <sortCondition ref="A91:A160"/>
  </sortState>
  <hyperlinks>
    <hyperlink ref="J1" location="Intro!A1" display="RETURN TO MENU"/>
  </hyperlink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
  <sheetViews>
    <sheetView showGridLines="0" workbookViewId="0">
      <selection activeCell="D20" sqref="D20"/>
    </sheetView>
  </sheetViews>
  <sheetFormatPr defaultRowHeight="14.5" x14ac:dyDescent="0.35"/>
  <cols>
    <col min="1" max="1" width="37.1796875" customWidth="1"/>
    <col min="2" max="2" width="8.453125" customWidth="1"/>
    <col min="3" max="3" width="11.7265625" customWidth="1"/>
    <col min="4" max="4" width="13.54296875" customWidth="1"/>
    <col min="5" max="5" width="18" customWidth="1"/>
  </cols>
  <sheetData>
    <row r="1" spans="1:5" ht="16" customHeight="1" x14ac:dyDescent="0.35">
      <c r="B1" s="1"/>
      <c r="C1" s="1"/>
      <c r="D1" s="1"/>
      <c r="E1" s="16" t="s">
        <v>57</v>
      </c>
    </row>
    <row r="2" spans="1:5" ht="15" customHeight="1" x14ac:dyDescent="0.35">
      <c r="A2" s="14" t="s">
        <v>62</v>
      </c>
      <c r="B2" s="13"/>
      <c r="C2" s="13"/>
      <c r="D2" s="13"/>
    </row>
    <row r="3" spans="1:5" ht="6" customHeight="1" thickBot="1" x14ac:dyDescent="0.4">
      <c r="B3" s="1"/>
      <c r="C3" s="1"/>
      <c r="D3" s="1"/>
    </row>
    <row r="4" spans="1:5" ht="39.65" customHeight="1" thickTop="1" thickBot="1" x14ac:dyDescent="0.4">
      <c r="A4" s="29" t="s">
        <v>40</v>
      </c>
      <c r="B4" s="17" t="s">
        <v>18</v>
      </c>
      <c r="C4" s="17" t="s">
        <v>33</v>
      </c>
      <c r="D4" s="17" t="s">
        <v>34</v>
      </c>
    </row>
    <row r="5" spans="1:5" ht="15" thickTop="1" x14ac:dyDescent="0.35">
      <c r="A5" s="30" t="s">
        <v>0</v>
      </c>
      <c r="B5" s="58">
        <v>101</v>
      </c>
      <c r="C5" s="60">
        <v>26.078630880000002</v>
      </c>
      <c r="D5" s="60">
        <v>40.301574013939387</v>
      </c>
    </row>
    <row r="6" spans="1:5" x14ac:dyDescent="0.35">
      <c r="A6" s="56" t="s">
        <v>7</v>
      </c>
      <c r="B6" s="20">
        <v>7</v>
      </c>
      <c r="C6" s="18">
        <v>0.655416</v>
      </c>
      <c r="D6" s="18">
        <v>1.2448759999999999</v>
      </c>
    </row>
    <row r="7" spans="1:5" x14ac:dyDescent="0.35">
      <c r="A7" s="56" t="s">
        <v>8</v>
      </c>
      <c r="B7" s="20">
        <v>28</v>
      </c>
      <c r="C7" s="18">
        <v>3.8990640000000005</v>
      </c>
      <c r="D7" s="18">
        <v>4.9229599999999998</v>
      </c>
    </row>
    <row r="8" spans="1:5" x14ac:dyDescent="0.35">
      <c r="A8" s="56" t="s">
        <v>9</v>
      </c>
      <c r="B8" s="20">
        <v>288</v>
      </c>
      <c r="C8" s="18">
        <v>110.2237907</v>
      </c>
      <c r="D8" s="18">
        <v>368.39107281333332</v>
      </c>
    </row>
    <row r="9" spans="1:5" x14ac:dyDescent="0.35">
      <c r="A9" s="56" t="s">
        <v>10</v>
      </c>
      <c r="B9" s="20">
        <v>15</v>
      </c>
      <c r="C9" s="18">
        <v>6.9298274199999979</v>
      </c>
      <c r="D9" s="18">
        <v>7.2851664199999995</v>
      </c>
    </row>
    <row r="10" spans="1:5" x14ac:dyDescent="0.35">
      <c r="A10" s="56" t="s">
        <v>11</v>
      </c>
      <c r="B10" s="20">
        <v>23</v>
      </c>
      <c r="C10" s="18">
        <v>4.3632380000000008</v>
      </c>
      <c r="D10" s="18">
        <v>7.9221219999999999</v>
      </c>
    </row>
    <row r="11" spans="1:5" x14ac:dyDescent="0.35">
      <c r="A11" s="56" t="s">
        <v>12</v>
      </c>
      <c r="B11" s="20">
        <v>22</v>
      </c>
      <c r="C11" s="18">
        <v>1.2505129999999998</v>
      </c>
      <c r="D11" s="18">
        <v>1.7813620000000006</v>
      </c>
    </row>
    <row r="12" spans="1:5" x14ac:dyDescent="0.35">
      <c r="A12" s="56" t="s">
        <v>13</v>
      </c>
      <c r="B12" s="20">
        <v>16</v>
      </c>
      <c r="C12" s="18">
        <v>4.8532551600000007</v>
      </c>
      <c r="D12" s="18">
        <v>7.7475321599999996</v>
      </c>
    </row>
    <row r="13" spans="1:5" x14ac:dyDescent="0.35">
      <c r="A13" s="56" t="s">
        <v>14</v>
      </c>
      <c r="B13" s="20">
        <v>18</v>
      </c>
      <c r="C13" s="18">
        <v>0.75445029000000008</v>
      </c>
      <c r="D13" s="18">
        <v>1.1694232900000001</v>
      </c>
    </row>
    <row r="14" spans="1:5" x14ac:dyDescent="0.35">
      <c r="A14" s="56" t="s">
        <v>15</v>
      </c>
      <c r="B14" s="20">
        <v>18</v>
      </c>
      <c r="C14" s="18">
        <v>0.9955679999999999</v>
      </c>
      <c r="D14" s="18">
        <v>1.4009710000000002</v>
      </c>
    </row>
    <row r="15" spans="1:5" ht="15" thickBot="1" x14ac:dyDescent="0.4">
      <c r="A15" s="57" t="s">
        <v>16</v>
      </c>
      <c r="B15" s="59">
        <v>15</v>
      </c>
      <c r="C15" s="61">
        <v>0.61260000000000003</v>
      </c>
      <c r="D15" s="61">
        <v>0.98226800000000003</v>
      </c>
    </row>
    <row r="16" spans="1:5" ht="15.5" thickTop="1" thickBot="1" x14ac:dyDescent="0.4">
      <c r="A16" s="55" t="s">
        <v>41</v>
      </c>
      <c r="B16" s="21">
        <f>SUM(B5:B15)</f>
        <v>551</v>
      </c>
      <c r="C16" s="19">
        <f>SUM(C5:C15)</f>
        <v>160.61635344999999</v>
      </c>
      <c r="D16" s="19">
        <f>SUM(D5:D15)</f>
        <v>443.14932769727267</v>
      </c>
    </row>
    <row r="17" spans="1:6" ht="15" thickTop="1" x14ac:dyDescent="0.35"/>
    <row r="18" spans="1:6" x14ac:dyDescent="0.35">
      <c r="A18" s="23" t="s">
        <v>46</v>
      </c>
      <c r="B18" s="24"/>
      <c r="C18" s="24"/>
      <c r="D18" s="26" t="s">
        <v>60</v>
      </c>
      <c r="E18" s="25"/>
      <c r="F18" s="1"/>
    </row>
    <row r="19" spans="1:6" x14ac:dyDescent="0.35">
      <c r="A19" s="24"/>
      <c r="B19" s="24"/>
      <c r="C19" s="24"/>
      <c r="D19" s="28">
        <v>42887</v>
      </c>
      <c r="E19" s="27"/>
      <c r="F19" s="1"/>
    </row>
  </sheetData>
  <hyperlinks>
    <hyperlink ref="E1" location="Intro!A1" display="RETURN TO MENU"/>
  </hyperlink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vt:lpstr>
      <vt:lpstr>Guide</vt:lpstr>
      <vt:lpstr>Offers, Support' Jobs etc</vt:lpstr>
      <vt:lpstr>Jobs Created</vt:lpstr>
      <vt:lpstr>Type of Support</vt:lpstr>
      <vt:lpstr>EDOUNI</vt:lpstr>
      <vt:lpstr>EDOUNI!Print_Area</vt:lpstr>
      <vt:lpstr>'Jobs Created'!Print_Area</vt:lpstr>
      <vt:lpstr>'Offers, Support'' Jobs etc'!Print_Area</vt:lpstr>
      <vt:lpstr>'Type of Support'!Print_Area</vt:lpstr>
      <vt:lpstr>'Offers, Support'' Jobs etc'!Print_Titles</vt:lpstr>
    </vt:vector>
  </TitlesOfParts>
  <Company>Invest Northern Ireland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 Page Data for District Council Areas (XLS)</dc:title>
  <dc:creator>Darrell McCullough</dc:creator>
  <cp:lastModifiedBy>Darrell McCullough</cp:lastModifiedBy>
  <cp:lastPrinted>2016-06-30T07:54:17Z</cp:lastPrinted>
  <dcterms:created xsi:type="dcterms:W3CDTF">2016-06-15T08:07:54Z</dcterms:created>
  <dcterms:modified xsi:type="dcterms:W3CDTF">2017-07-21T14:17:50Z</dcterms:modified>
</cp:coreProperties>
</file>